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mode d'emploi" sheetId="1" r:id="rId1"/>
    <sheet name="grille de numérisation" sheetId="2" r:id="rId2"/>
    <sheet name="Sheet3" sheetId="3" r:id="rId3"/>
  </sheets>
  <definedNames/>
  <calcPr fullCalcOnLoad="1"/>
</workbook>
</file>

<file path=xl/sharedStrings.xml><?xml version="1.0" encoding="utf-8"?>
<sst xmlns="http://schemas.openxmlformats.org/spreadsheetml/2006/main" count="305" uniqueCount="196">
  <si>
    <t>en scénario 1 et en scénario 2, le singe effectue le parcours 62-59 couché sur le côté</t>
  </si>
  <si>
    <t>en scénatrio 1, le singe effectue le parcours 47-58 debout mais tête en bas et le parcours 43-46 couché sur le côté, alors qu'en scénario 2, le singe effectue le parcours 47-58 couché et le parcours 43-46 debout (quand je dis debout tout seul c'est debout tête en haut)</t>
  </si>
  <si>
    <t>de même en scénario 1, le singe effectue le parcours 41-34 debout et le parcours 33-30 couché sur le côté alors qu'en scénario 2, le singe effectue le parcours 41-34 couché sur le côté et le parcours 33-30 debout</t>
  </si>
  <si>
    <t>tout ceci peut se voir en feuille couche 2, figures 6, 7, 8, 9, 10, 11, 12, 13, 14, 15, 16, 17</t>
  </si>
  <si>
    <t>exemple N° 63</t>
  </si>
  <si>
    <t>exemple N° 54</t>
  </si>
  <si>
    <t>exemple N° 50</t>
  </si>
  <si>
    <t>Tableau à rappricher du tableau 30 de Xavier</t>
  </si>
  <si>
    <t>Reférentiel du singe ampérien</t>
  </si>
  <si>
    <t>j'ai laissé dans la feuille 2 le détail de la manière dont les axes XYZ se modifient pour tout avoir dans la même feuille</t>
  </si>
  <si>
    <t>en 59, le tableau de la numérisation des codons dans la feuille ci contre appelée grille de numérisation, basé je le rappelle sur le tableau 30 de Xavier, indique que le singe passe de la case 59 à case 58 et qu'il y a transformation des axes de telle sorte que en 58 , XYZ en repère du singe devient -YX-Z en repère galiléen</t>
  </si>
  <si>
    <t>mais est-ce que la transformation, en 58, des axes se fait par rapport au repère du singe XYZ ou bien par rapport au repère galiléen en 59 qui est YXZ ? En d'autres mots, quand dans le tableau 30 de Xavier, il est indiqué permutation axes OX, OY, inversion axe OY, inversion OZ, est-ce par rapport à XYZ ou par rapport à YXZ ?</t>
  </si>
  <si>
    <t>si on regarde le tableau de Xavier, de la figure 28 (couche 2) et de la figure 27 (couche 1), et qu'on le met en relation avec son tableau 30, en prenant la première transformation quand on passe de 59 à 58, indiquée dans ce tableau 30, on pense que cette transformation a lieu par rapport à XYZ, mais ensuite si on prend la transformation de 47 à 46, qui est permutation axes OX-OY, on se rend compte qu'elle a lieu non plus par rapport au repère du singe XYZ, mais par rapport au repère galiléen en 47, -YX-Z, puisque en appliquant "permutation axes OX-OY" à -YX-Z en 47, on obtient bien X-Y-Z en 46, ce qui est bien ce qui est indiqué par Xavier dans la figure 28 =&gt; 2è problème</t>
  </si>
  <si>
    <t>autre problème en passant de 43 à 41; si on tente d'appliquer la transformation "permutations OX-OY, inversion OZ", en 41 à XYZ repère du singe, on obtient YXZ, or il est indiqué YX-Z dans le tableau de la figure 27 de Xavier et si on l'applique en 43 à X-Y-Z repère galiléen pour passer vers 41, on obtient -YX-Z =&gt; 3è problème</t>
  </si>
  <si>
    <t>de plus, en 41 on ne peut pas avoir -Z si on se réfère au repère du singe puisque d'après le tableau de la figure 27 de Xavier, on a en repère galiléen pour 41, I0 00 II, venant du repère du singe qui est 00 I0 II; on garde donc le même Z en 41 =&gt; 5è problème</t>
  </si>
  <si>
    <t>4è problème : on le retrouve entre 34 et 33 : si on tente d'appliquer en 33 la transformation "permutation axes OX-OY" au repère du singe XYZ, on obtient YXZ mais si on l'effectue en 34 par rapport au repère galiléen qui est YX-Z, on obtient bien XY-Z =&gt; 4è problème</t>
  </si>
  <si>
    <t>comme je n'y voyais pas clair, j'ai donc pris l'hypothèse qu'en 62, il y avait une transformation du repère XYZ du singe vers un repère YXZ en repère galiléen; ensuite, j'ai représenté 2 possibilités dans les graphiques; vous les trouverez dans la feuille couche 2 à partir de la ligne 65 où une ligne grisée indique à gauche le scénario 1 et à droite le scénario 2</t>
  </si>
  <si>
    <t>dans le scénario 2, j'applique cette même transformation non plus au repère galiléen en 59 mais au repère du singe en 58 : flèche mauve</t>
  </si>
  <si>
    <t>cette transformation en 58 "permutation axes OX-OY, inversion axe X (nouvel axe X), inversion axe Z" à partir de XYZ (situation de départ dans le repère du singe et qui reste d'ailleurs toujours XYZ) donne comme on l'a vu ci-dessus, -YX-Z, et à partir de YXZ , repère galiléen qui est le repère qu'on avait avant la transformation en 59, cette même transformation donne -XY-Z; le résultat est bien sûr différent</t>
  </si>
  <si>
    <t>dans la grille de numérisation des codons ci contres, vous trouverez les transformations selon les mêmes couleurs</t>
  </si>
  <si>
    <t>les flèches mauves correspondent aux flèches mauves mentionnées et les flèches brunes aux flèches brunes avant</t>
  </si>
  <si>
    <t>je n'ai pas indiqué les flèches oranges dans la feuille ci-contre "grille de numérisation" vu qu'elles ne produisent pas les triplets adéquats en repère galiléen</t>
  </si>
  <si>
    <t>cette dinstinction de départ vient de ce que le scénario 1 n'effectue pas la même transformation du repère galiléen que le scénario 2 comme expliqué plus haut</t>
  </si>
  <si>
    <t>selon moi, le scénario 2 est le plus correct car il donne bien les triplets corrects en référentiel galiléen tel que indiqué dans le grille de numérisation des codons</t>
  </si>
  <si>
    <t>c-à-d si on lit de gauche à droite au lieu de droite à gauche, on obtient</t>
  </si>
  <si>
    <t>par contre, si on inverse carrément l'ordre séquentiel c-à-d que le 0 devient 1 et le 1 devient 0, on obtient</t>
  </si>
  <si>
    <t>la transformation du repère galiléen YXZ par la transformation "permutation des axes X et Y, inversion du nouvel axe X et inversion de Z" est indiquée par une flèche en orange, la même transformation mais du repère du singe XYZ, elle par une flèche en mauve</t>
  </si>
  <si>
    <t>pour obtenir le même résultat en partant du repère galiléen YXZ, que le résultat obtenu en partant du repère du singe XYZ après la transformation "permutation des axes X et Y, inversion du nouvel axe X et inversion de Z", il faut effectuer la transformation "inversion de X, inversion de Z"; la flèche brune indique cette transformation</t>
  </si>
  <si>
    <t>si on a XYZ</t>
  </si>
  <si>
    <t>alors si  -X ou -Y</t>
  </si>
  <si>
    <t>si -Z</t>
  </si>
  <si>
    <t>N°case</t>
  </si>
  <si>
    <t>AAA</t>
  </si>
  <si>
    <t>Décimal</t>
  </si>
  <si>
    <t>X</t>
  </si>
  <si>
    <t>Y</t>
  </si>
  <si>
    <t>Z</t>
  </si>
  <si>
    <t>Référentiel galiléen</t>
  </si>
  <si>
    <t>Acide aminé</t>
  </si>
  <si>
    <t>LYS</t>
  </si>
  <si>
    <t>Nombre</t>
  </si>
  <si>
    <t>AAG</t>
  </si>
  <si>
    <t>A</t>
  </si>
  <si>
    <t>C</t>
  </si>
  <si>
    <t>G</t>
  </si>
  <si>
    <t>U</t>
  </si>
  <si>
    <t>AAC</t>
  </si>
  <si>
    <t>AAU</t>
  </si>
  <si>
    <t>Ordinal pur</t>
  </si>
  <si>
    <t>ASN</t>
  </si>
  <si>
    <t>couche 2</t>
  </si>
  <si>
    <t>couche 1</t>
  </si>
  <si>
    <t>CUA</t>
  </si>
  <si>
    <t>CUG</t>
  </si>
  <si>
    <t>CUC</t>
  </si>
  <si>
    <t>CUU</t>
  </si>
  <si>
    <t>GAA</t>
  </si>
  <si>
    <t>GAG</t>
  </si>
  <si>
    <t>SER</t>
  </si>
  <si>
    <t>_Y</t>
  </si>
  <si>
    <t>_Z</t>
  </si>
  <si>
    <t>XYZ</t>
  </si>
  <si>
    <t>si _X ou _Y</t>
  </si>
  <si>
    <t>si _Z</t>
  </si>
  <si>
    <t>UCU</t>
  </si>
  <si>
    <t>UCC</t>
  </si>
  <si>
    <t>UCG</t>
  </si>
  <si>
    <t>UCA</t>
  </si>
  <si>
    <t>AGU</t>
  </si>
  <si>
    <t>AGC</t>
  </si>
  <si>
    <t>AGG</t>
  </si>
  <si>
    <t>GAC</t>
  </si>
  <si>
    <t>GAU</t>
  </si>
  <si>
    <t>GGA</t>
  </si>
  <si>
    <t>GGG</t>
  </si>
  <si>
    <t>GGC</t>
  </si>
  <si>
    <t>GGU</t>
  </si>
  <si>
    <t>ARG</t>
  </si>
  <si>
    <t>AGA</t>
  </si>
  <si>
    <t>CGU</t>
  </si>
  <si>
    <t>CGC</t>
  </si>
  <si>
    <t>CGG</t>
  </si>
  <si>
    <t>CGA</t>
  </si>
  <si>
    <t>GCA</t>
  </si>
  <si>
    <t>GCG</t>
  </si>
  <si>
    <t>GCC</t>
  </si>
  <si>
    <t>GCU</t>
  </si>
  <si>
    <t>GLY</t>
  </si>
  <si>
    <t>UGA</t>
  </si>
  <si>
    <t>UGC</t>
  </si>
  <si>
    <t>UGG</t>
  </si>
  <si>
    <t>UGU</t>
  </si>
  <si>
    <t>GUA</t>
  </si>
  <si>
    <t>GUG</t>
  </si>
  <si>
    <t>GUC</t>
  </si>
  <si>
    <t>GUU</t>
  </si>
  <si>
    <t>VAL</t>
  </si>
  <si>
    <t>LEU</t>
  </si>
  <si>
    <t>UUA</t>
  </si>
  <si>
    <t>UUG</t>
  </si>
  <si>
    <t>UUC</t>
  </si>
  <si>
    <t>UUU</t>
  </si>
  <si>
    <t>PHE</t>
  </si>
  <si>
    <t>si on lit de gauche à droite au lieu de droite à gauche</t>
  </si>
  <si>
    <t>si on inverse carrément l'ordre séquentiel c-à-d que le 0 devient 1 et le 1 devient 0</t>
  </si>
  <si>
    <t>A) permutation des axes X et Y</t>
  </si>
  <si>
    <t>B) permutation des axes X et Y, inversion de l'ancien axe Y donc du nouveau X, inversion de Z</t>
  </si>
  <si>
    <t>J'appelle X le premier axe en partant par la gauche, Y le deuxième axe et Z le troisième axe : XYZ</t>
  </si>
  <si>
    <t>B) inversion de l'axe X (le nouvel axe X), inversion de l'axe Z</t>
  </si>
  <si>
    <t>C) inversion de l'axe Y, inversion de l'axe Z</t>
  </si>
  <si>
    <t>C) permutation des axes X et Y</t>
  </si>
  <si>
    <t>D) permutation des axes X et Y</t>
  </si>
  <si>
    <t>D) permutation des axes X et Y, inversion de l'ancien axe Y donc du nouveau X, inversion de Z</t>
  </si>
  <si>
    <t>E) rien : même situation qu'au départ avant 62</t>
  </si>
  <si>
    <t>E) permutation des axes X et Y : retour à la situation de départ comme juste avant le départ en case 62</t>
  </si>
  <si>
    <t>erreur dans le shéma figure 27 de Xavier où il est indiqué YX_Z</t>
  </si>
  <si>
    <t>erreur dans le shéma figure 27 de Xavier où il est indiqué XY_Z</t>
  </si>
  <si>
    <t>Mode d'emploi</t>
  </si>
  <si>
    <t>la couche 1 est celle du bas, la couche 2, celle au dessus de la couche 1, la couche 3 au dessus de la couche 2 et la couche 4 au dessus de la couche 3</t>
  </si>
  <si>
    <t>j'ai repris en fait la grille de Xavier du tableau 30 mais en le complétant</t>
  </si>
  <si>
    <t>bin vec</t>
  </si>
  <si>
    <t>bin aff</t>
  </si>
  <si>
    <t>cela signifie que j'ai donné à A la valeur 11, G la valeur 10, C la valeur 01 et U la valeur 00</t>
  </si>
  <si>
    <t>en bleu la fractalisation vectorielle, en rouge la fractalisation affine</t>
  </si>
  <si>
    <t>j'ai même essayé la fractalisation affine de dàg et de gàd, mais ne prenez en compte que la dàg</t>
  </si>
  <si>
    <t>en regard de chaque valeur, j'ai donc indiqué le triplet correspondant et l'acide aminé correspondant également en colonne A</t>
  </si>
  <si>
    <t>j'appelle fractalisation vectorielle le comptage normal en binaire et fractalisation affine le comptage en binaire mais où le rang augmente en progression arithmétique en allant de droite à gauche et non en progression géométrique comme dans le binaire normal cfr exemples ci-contre</t>
  </si>
  <si>
    <t>allez dans le fichier TNNCUBE dans la feuille ACGU3210 à la cellule C10; ignorez les lignes entre 1 et 10</t>
  </si>
  <si>
    <t>ceci va de la ligne 15 à la ligne 145</t>
  </si>
  <si>
    <t>le regroupement effectué est tel que les triplets des groupes, ex les 2 triplets des groupes de 2 ou les 4 triplets des groupes de 4, soient mis en correspondance avec les acids aminés correspondants</t>
  </si>
  <si>
    <t>j'ai effectué la même chose en calculant en fractalisation affine : en rouge</t>
  </si>
  <si>
    <t>à partir de la cellule H151, j'ai mis les valeurs décimales obtenues en calculant la valeur des triplets en binaire normal c-à-d en fractalisation vectorielle : en bleu</t>
  </si>
  <si>
    <t>de A182 à B245, j'ai repris les 22 nombres que sont les nombres premiers entre 0 et 63 plus 9 et 27</t>
  </si>
  <si>
    <t>de A246 à G271, j'ai remis les 64 valeurs en binaire comprises entre 0 et 63 et je les ai associées par groupes, au nombre premier correspondant, chaque nombre premier représentant un acide aminé (y compris les 2 codons NS)</t>
  </si>
  <si>
    <t>il y a 22 acides aminés comme il y a 22 nombres premiers entre 0 et 63 (en y incluant le 9 et le 27) soit 22 groupes ou combinaisons possibles : comme indiqué ci-desssus au point 9, 3 combinaisons de 1, 10 de 2,  1 de 3, 5 de 4 et 3 de 6, c-à-d 3 + 10 + 1 + 5 + 4 = 22</t>
  </si>
  <si>
    <t>j'ai regroupé les 64 triplets par groupes : les 3 "groupes" de 1, les 10 groupes de 2, le groupe de 3, les 5 groupes de 4 et les 3 groupes de 6 entre la ligne 151 et la ligne 178</t>
  </si>
  <si>
    <t>à noter qu'on dirait bien que 3 groupes de 2 se sont détachés du groupe des groupes de 2 pour aller enrichir 3 groupes de 4 qui se sont détachés du groupe des groupes de 4 (ex AGA-AGG qui est venu enrichir le groupe de 4 CGA-CGC-CGG-CGU pour former un groupe de 6) et qu'un groupe de 4 (AUA-AUC-AUU-AUG) a perdu un de ces éléments AUG qui est allé former un groupe de 1</t>
  </si>
  <si>
    <t>il y a aussi en fractalisation affine 22 combinaisons possibles de 0 à 21 comme indiqué de A246 à J271</t>
  </si>
  <si>
    <t>entre L315 et AG 324, j'ai regroupé les triplets selon les 22 valeurs possibles en fractalisation affine selon la valeur que ces triplets ont en fratalisation affine avec leur acide aminé correspondant</t>
  </si>
  <si>
    <t>j'ai alors calculé toutes les valeurs des triplets possibles en partant de AAA jusqu'à UUU soit en décimal de 63 à 0 en fractalisation vectorielle et de 21 à 0 en fractalisation affine; en effte avec 6 digits en fractalisation affine on va de 0 à 21</t>
  </si>
  <si>
    <t>j'obtiens 6 groupes de 1, 4 groupes de 2, 2 groupes de 3, 6 groupes de 4, 4 groupes de 5, si je regroupe tous les triples qui donnent la même valeur en fractalisation affine</t>
  </si>
  <si>
    <t>exemple : en fratalisation affine je cherche tous les triplets qui ont la valeur 6; il y a 4 triplets, UGG, UCA, GUU, CUC qui correspondent à 1TRY, 6SER, 4VAL, 6LEU</t>
  </si>
  <si>
    <t>ce regroupement ne reforme pas le regroupement des nombres autour des nombres premiers, cependant il me semblait utile de calculer en fractalisation affine, vu qu'on a 22 combinaisons et qu'avec 6 digits en fractalisation affine, on a 22 nombres différents soit de 0 à 21</t>
  </si>
  <si>
    <t>ne regardez pas ce qui se trouve en dessous de la ligne 342</t>
  </si>
  <si>
    <t>1ère partie</t>
  </si>
  <si>
    <t>2ième partie</t>
  </si>
  <si>
    <t>pour avoir une vue des couches, allez dans l'autre fichier appelé TNNCUBE dans la feuille couche 2</t>
  </si>
  <si>
    <t>le parcours est effectué tantôt dans un sens, tantôt dand l'autre sens, tantôt du haut vers le bas, tantôt du bas vers le haut</t>
  </si>
  <si>
    <t>j'ai dessiné le parcours : départ en 62 vers 61, 60, 59</t>
  </si>
  <si>
    <t>de 54 à 58, l'hélice est interne et ascendante</t>
  </si>
  <si>
    <t>j'ai dessiné également le trajet dans les couches 3 et 4 même si je ne les ai pas encore prises en compte dans ma recherche</t>
  </si>
  <si>
    <t>43 est ensuite relié à 41 et de 41 on va en hélice externe ascendante vers 30 en passant par 40, 39,38,37,36,35,34,33,32,31,30</t>
  </si>
  <si>
    <t>en couche 2 on est en hélice dextrogyre et en couche 1 on est en hélice lévogyre</t>
  </si>
  <si>
    <t>n'est pas encore clair pour moi pourquoi manquent les N°s 18 et 42 et pourquoi apparraissent deux fois les N°s 30 et 62</t>
  </si>
  <si>
    <t>le point de départ est en case N°62; en effet je ne savais pas d'où partir et en me basant sur la grille de numérisation des codons, tableau 30 de Xavier, j'ai décidé de partir en haut à gauche du tableau soit en case N° 62; attention case N° 62 ne veut pas dire que la valeur du triplet associé vaut 62 ! dans ce cas-ci, cela vaut d'ailleurs 63 en décimal si on a I I I I I I</t>
  </si>
  <si>
    <t>je n'ai travaillé pour le moment que sur la moitié inférieure du cube à savoir sur les couches que je nomme 2 et 1, c'est pour cela que le tableau s'arrête pour le moment au nombre 30, en cellule B53</t>
  </si>
  <si>
    <t>la couche 4 est donc tout au dessus et la couche 1 tout en dessous</t>
  </si>
  <si>
    <t>ensuite changement de couche, on va de la couche 2 vers la couche 1, c-àd on passe en 58, 57, mais ici le sens du parcours est inversé, c-à-d qu'on vient de 43, 44, 45, 46, 47, 48, 49, 50, 51, 52, 53, 54, 55, 56 et 57 pour arriver en 58</t>
  </si>
  <si>
    <t>de 62 à 59, l'hélice est interne et descendante</t>
  </si>
  <si>
    <t>de 43 à 54, l'hélice est externe et ascendante</t>
  </si>
  <si>
    <t>entre A24 et T27 vous verrez les 4 couches en figure 1 avec le parcours du singe dans le cube (idem dans la feuille couche 1)</t>
  </si>
  <si>
    <t>bref, j'ai indiqué plus visuellement le parcours dans la couche 2 dans la feuille "couche 2" entre les cellules AC19 et BC34; c'est la figure 2</t>
  </si>
  <si>
    <t>j'ai fait de même pour la couche 1 dans la feuille "couche 1" entre R24 et AR39; c'est la figure 3</t>
  </si>
  <si>
    <t>prenons la couche 2 figure 2; à chaque valeur de case correspond un triplet; exemple : à la case N° 62 correspond le triplet AAA qui correspond en valeur décimale à 63 puisque AAA vaut l I I I I I I</t>
  </si>
  <si>
    <t>vous trouverez cette transformation dans la figure 2 de la couche 2 case du cube N° 62 où le petit rond bleu indique le point de départ, la flèche bleue, la direction d'avancement et la flèche noire, quant à elle, pointe vers un petit tableau où je montre comment en XYZ, AAA se transforme en YXZ, en AAA</t>
  </si>
  <si>
    <t>le nombre 63 rouge est le calcul en repère du singe en binaire normal et le 23 rouge le calcul en repère du singe en fractalisation affine</t>
  </si>
  <si>
    <t>dire que l'axe X et l'axe Y permuttent revient à dire que le triplet AAA ou le 1er A à gauche représente X, le A du milieu Y et le A de droite Z, devient AAA et donc ne change pas de valeur dans ce cas-ci on a toujours II II II puisque A vaut 3 donc en binaire II (cfr ci-dessus en cellules C5-F8)</t>
  </si>
  <si>
    <t>ci-contre vous pouvez voir cette transformation du repère du singe vers le repère galiléen; en gris le repère du singe, en rouge le repère galiléen avec le calcul en fractalisation vectorielle c-à-d en binaire normal et en fractalisation affine au dessus du repère du singe (en gris) et au dessus du repère galiléen (en rouge)</t>
  </si>
  <si>
    <t>le nombre 63 gris est le calcul en repère du singe en binaire normal et le 23 gris le calcul en repère du singe en fractalisation affine</t>
  </si>
  <si>
    <t>attention, ici le bleu et le rouge n'ont plus la signification qu'ils avaient dans la première partie</t>
  </si>
  <si>
    <t>les axes XYZ du singe sont en gris et ceux du repère galiléen en rouge</t>
  </si>
  <si>
    <t>ceci est repris des hypothèses de Xavier</t>
  </si>
  <si>
    <t>à la majorité des cases du tableau 3 et du tableau 2 sont associées des détails. Prenons la case 62 du tableau 2. Vous trouverez dans la feuille 2, en cellules A33-M45, des informations complémentaires sur les axes XYZ et la manière dont ils se transforment du repère du singe dans le repère galiléen au fur et à mesure que le singe avance dans son parcours dans le cube</t>
  </si>
  <si>
    <t>regardez d'abord la grille de numérisation des codons ci-contre dans la feuille grille de numérisation, sans aller dans le détail et sans essayer de comprendre, juste pour avoir une vue générale et vous familiariser avec ce tableau</t>
  </si>
  <si>
    <t>pas de panique !</t>
  </si>
  <si>
    <t>il faut comprendre les choses comme suit : le singe lui à son départ a un système d'axes XYZ mais comme dans le repère galiléen, ces axes deviennent YXZ, cela signifie qu'en repère galiléen, le singe apparaît couché. En effet l'axe X représente l'axe pieds-tête ou vertical, l'axe Y représente l'axe main gauche-main droite ou horizontal et l'axe Z l'axe arrière-avant ou axe longitudinal</t>
  </si>
  <si>
    <t>d'après le tableau de la figure 27 de Xavier, de la case 62 à la case 59, on applique donc la transformation XYZ-&gt;YXZ et on trouve les valeurs en repère galiléen</t>
  </si>
  <si>
    <t>le singe parcourt donc les cases 62-61-60 et 59 couché</t>
  </si>
  <si>
    <t>là, le tableau de la figure 27 de Xavier nous dit que le singe passe en couche 1, de la case 59 à la case 58. Ceci est indiqué sur la figure 1 couche 2 (également figure 1 couche 1)</t>
  </si>
  <si>
    <t>puisque selon le tableau 30 et le tableau de la figure 27 de Xavier qui commence par la ligne 62, on passe du repère XYZ au repère YXZ quand on passe du repère du singe atteint de dyslexie fractale au repère galiléen qui est notre repère normal, cela veut dire que pour la case 62 quand on indique pour AAA, XYZ égal à II II II et qu'on passe en repère YXZ, que l'axe X et l'axe Y permuttent et qu'on a toujours AAA dans ce cas</t>
  </si>
  <si>
    <t>dans la grille de numérisation des codons de la feuille ci-contre, on voit qu'on part bien en 62 d'un système d'axes XYZ en repère du singe vers un repère YXZ en repère galiléen et ceci est valable de la case 62 à la case 59; mais ce qui cloche ici, c'est que dans la grille de numérisation des codons, tableau 30 de Xavier, il n'est pas indiqué "permutation des axes OX-OY" alors que si on regarde bien le tableau de la figure 27, on voit bien qu'en repère du singe on a en 62, XYZ et à droite en repère galiléen, on a YXZ =&gt; 1er problème</t>
  </si>
  <si>
    <t xml:space="preserve">on voit en cellules A33-M63 du fichier TNNCUBE, feuille couche 2, et dessiné en figure 4 et en figure 5 que le bonhomme apparaît couché sur le rail, </t>
  </si>
  <si>
    <t>vous pouvez alors aller voir dans la feuille couche 1, en figure 3,  le trajet du singe qui cette fois effectue le trajet dans le sens contraire c-à-d qu'il va de 43 à 58 et non de 58 à 43</t>
  </si>
  <si>
    <t>le scénario 1 est le scénario où j'ai repris la transformation indiquée par Xavier dans son tableau 30, qui donne -YX-Z, et ce non pas en prenant la transformation par rapport au repère du singe en 58 mais par rapport au repère galiléen en 59 et le scénario 2 où j'ai repris à la fois les transformations de manière consistentes, d'après moi, d'une part en prenant ces transformations systématiquement par rapport au repère galiléen de la case précédente, en brun, d'autre part par rapport au repère du singe par rapport à la case en question, en mauve; évidemment ces deux séries de trnasformations ne sont pas les mêmes mais elles donnent les mêmes résultats</t>
  </si>
  <si>
    <t>exemple : dans le scénario 1, j'applique la transformation "permutation axes OX-OY, inversion axe X (nouvel axe X), inversion axe Z", au repère galiléen en 59, donc YXZ -&gt; -XY-Z ; flèche orange (c'est la même transformation que celle indiquée dans le tableau 30 de Xavier qui dit "permutation des axes OX et OY, inversion axe OY et inversion axe OZ" mais chez Xavier, c'est par rapport au repère du singe en 58. En réalité il est plus juste de dire qu'on inverse le nouvel axe X, qui vaut Y puisque X et Y ont permuté, et que le nouvel axe X est le -Y précédent ce qui donne bien -YX-Z indiqué dans la figure 28 de Xavier pour la case N° 58)</t>
  </si>
  <si>
    <t>si on part du repère du singe XYZ qu'on avait en 58 (le singe ayant toujours le repère XYZ d'ailleurs), pour obtenir -YX-Z, on effectue bien la permutation des axes X et Y, puis l'inversion du nouvel axe X (l'ancien Y) puis l'inversion de l'axe Z ; flèches mauves</t>
  </si>
  <si>
    <t>si on part du repère galiléen YXZ qu'on avait en 59, pour obtenir -YX-Z, on effectue en réalité une inversion de X et une inversion de Z : flèches brunes</t>
  </si>
  <si>
    <t>on voit donc que les 2 transformations  "permutation axes OX-OY, inversion axe X (nouvel axe X), inversion axe Z" sont différentes si on part du repère du singe de référence qui est toujours XYZ ou si on part du repère galiléen de la case précédente qui dans ce cas est YXZ</t>
  </si>
  <si>
    <t>je le répète, partant de XYZ situation en repère du singe en 58, si j'applique la transformation "permutation de X et de Y, inversion du nouvel X et inversion de Z", je n'obtiens pas le même résultat que si j'effectue cette transformation à partir de YXZ, repère galiléen en 59</t>
  </si>
  <si>
    <t>en feuille couche 2, de TNNCUBE, cellule A61-AD70, la flèche en orange part du repère galiléen en rouge, la flèche mauve part du repère du singe en gris</t>
  </si>
  <si>
    <t>ce résultat commun que sont les flèches mauves et les flèches brunes, est bien sûr différent de celui obtenu en partant du repère galiléen YXZ et en lui faisant effectuer la transformation "permutation des axes X et Y, inversion du nouvel axe X et inversion de Z", comme déjà mentionné ci-dessus au point 50 qui est elle la flèche orange</t>
  </si>
  <si>
    <t>tout ceci peut se voir dans la feuille couche 2 de TNNCUBE aux cellules A63-AN76</t>
  </si>
  <si>
    <t>les flèches brunes donnent donc la transformation à partir du repère galiléen et font correspondre les repères rouges de départ et les repères rouges résultats entre eux; les flèches mauves donnent la transformation (pas la même évidemment) à partir du repère du singe et font correspondre les repères gris avec les repères rouges résultats; les repères rouges résultats sont bien sûr les mêmes</t>
  </si>
  <si>
    <t>vous trouverez de A69 à T169 dans la feuille couche 2 de TNNCUBE, le déplacement du singe selon le scénario 1 en orange</t>
  </si>
  <si>
    <t>vous trouverez de Z 67 à BB 169 dans la feuille couche 2, le déplacement du singe selon le scénario 2, en brun (par rapport au repère geliléen) et en mauve (par rapport au repère du singe)</t>
  </si>
  <si>
    <t>la différence entre le scénario 1 et le scénario 2 est que à partir de 58, les positions du singe diffèrent; en scénario 1 le singe a la tête en bas en 58 alors qu'en scénario 2, le singe reste couché; ces différences vont se maintenir et même varier tout au long du trajet du singe dans le cube; vous pouvez les voir dans les figures qui se trouvent à gauche et à droite de la bande grisée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</si>
</sst>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4">
    <font>
      <sz val="10"/>
      <name val="Arial"/>
      <family val="0"/>
    </font>
    <font>
      <sz val="10"/>
      <color indexed="10"/>
      <name val="Arial"/>
      <family val="2"/>
    </font>
    <font>
      <sz val="10"/>
      <color indexed="57"/>
      <name val="Arial"/>
      <family val="2"/>
    </font>
    <font>
      <sz val="10"/>
      <color indexed="12"/>
      <name val="Arial"/>
      <family val="2"/>
    </font>
    <font>
      <b/>
      <sz val="10"/>
      <name val="Arial"/>
      <family val="2"/>
    </font>
    <font>
      <b/>
      <sz val="9"/>
      <color indexed="46"/>
      <name val="Arial"/>
      <family val="2"/>
    </font>
    <font>
      <sz val="10"/>
      <color indexed="46"/>
      <name val="Arial"/>
      <family val="2"/>
    </font>
    <font>
      <b/>
      <sz val="10"/>
      <color indexed="46"/>
      <name val="Arial"/>
      <family val="2"/>
    </font>
    <font>
      <b/>
      <sz val="9"/>
      <color indexed="61"/>
      <name val="Arial"/>
      <family val="2"/>
    </font>
    <font>
      <b/>
      <sz val="10"/>
      <color indexed="61"/>
      <name val="Arial"/>
      <family val="2"/>
    </font>
    <font>
      <b/>
      <sz val="14"/>
      <name val="Arial"/>
      <family val="2"/>
    </font>
    <font>
      <sz val="10"/>
      <color indexed="54"/>
      <name val="Arial"/>
      <family val="2"/>
    </font>
    <font>
      <b/>
      <sz val="10"/>
      <color indexed="54"/>
      <name val="Arial"/>
      <family val="2"/>
    </font>
    <font>
      <sz val="10"/>
      <color indexed="55"/>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0" fillId="0" borderId="0" xfId="0"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applyAlignment="1">
      <alignment vertical="top" wrapText="1"/>
    </xf>
    <xf numFmtId="0" fontId="1" fillId="0" borderId="0" xfId="0" applyFont="1" applyAlignment="1">
      <alignment vertical="top"/>
    </xf>
    <xf numFmtId="0" fontId="13" fillId="0" borderId="0" xfId="0" applyFont="1" applyAlignment="1">
      <alignment/>
    </xf>
    <xf numFmtId="0" fontId="13"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horizontal="left" vertical="top"/>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53</xdr:row>
      <xdr:rowOff>190500</xdr:rowOff>
    </xdr:from>
    <xdr:to>
      <xdr:col>2</xdr:col>
      <xdr:colOff>142875</xdr:colOff>
      <xdr:row>55</xdr:row>
      <xdr:rowOff>0</xdr:rowOff>
    </xdr:to>
    <xdr:sp>
      <xdr:nvSpPr>
        <xdr:cNvPr id="1" name="Line 1"/>
        <xdr:cNvSpPr>
          <a:spLocks/>
        </xdr:cNvSpPr>
      </xdr:nvSpPr>
      <xdr:spPr>
        <a:xfrm>
          <a:off x="6591300" y="1638300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53</xdr:row>
      <xdr:rowOff>152400</xdr:rowOff>
    </xdr:from>
    <xdr:to>
      <xdr:col>6</xdr:col>
      <xdr:colOff>142875</xdr:colOff>
      <xdr:row>55</xdr:row>
      <xdr:rowOff>0</xdr:rowOff>
    </xdr:to>
    <xdr:sp>
      <xdr:nvSpPr>
        <xdr:cNvPr id="2" name="Line 2"/>
        <xdr:cNvSpPr>
          <a:spLocks/>
        </xdr:cNvSpPr>
      </xdr:nvSpPr>
      <xdr:spPr>
        <a:xfrm>
          <a:off x="7829550" y="16344900"/>
          <a:ext cx="87630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53</xdr:row>
      <xdr:rowOff>180975</xdr:rowOff>
    </xdr:from>
    <xdr:to>
      <xdr:col>6</xdr:col>
      <xdr:colOff>47625</xdr:colOff>
      <xdr:row>55</xdr:row>
      <xdr:rowOff>9525</xdr:rowOff>
    </xdr:to>
    <xdr:sp>
      <xdr:nvSpPr>
        <xdr:cNvPr id="3" name="Line 3"/>
        <xdr:cNvSpPr>
          <a:spLocks/>
        </xdr:cNvSpPr>
      </xdr:nvSpPr>
      <xdr:spPr>
        <a:xfrm flipH="1">
          <a:off x="7858125" y="16373475"/>
          <a:ext cx="7524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53</xdr:row>
      <xdr:rowOff>200025</xdr:rowOff>
    </xdr:from>
    <xdr:to>
      <xdr:col>8</xdr:col>
      <xdr:colOff>180975</xdr:colOff>
      <xdr:row>55</xdr:row>
      <xdr:rowOff>38100</xdr:rowOff>
    </xdr:to>
    <xdr:sp>
      <xdr:nvSpPr>
        <xdr:cNvPr id="4" name="Line 4"/>
        <xdr:cNvSpPr>
          <a:spLocks/>
        </xdr:cNvSpPr>
      </xdr:nvSpPr>
      <xdr:spPr>
        <a:xfrm>
          <a:off x="9525000" y="16392525"/>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52</xdr:row>
      <xdr:rowOff>523875</xdr:rowOff>
    </xdr:from>
    <xdr:to>
      <xdr:col>4</xdr:col>
      <xdr:colOff>438150</xdr:colOff>
      <xdr:row>52</xdr:row>
      <xdr:rowOff>628650</xdr:rowOff>
    </xdr:to>
    <xdr:sp>
      <xdr:nvSpPr>
        <xdr:cNvPr id="5" name="AutoShape 5"/>
        <xdr:cNvSpPr>
          <a:spLocks/>
        </xdr:cNvSpPr>
      </xdr:nvSpPr>
      <xdr:spPr>
        <a:xfrm>
          <a:off x="7524750" y="16068675"/>
          <a:ext cx="600075" cy="104775"/>
        </a:xfrm>
        <a:custGeom>
          <a:pathLst>
            <a:path h="11" w="63">
              <a:moveTo>
                <a:pt x="0" y="11"/>
              </a:moveTo>
              <a:cubicBezTo>
                <a:pt x="6" y="5"/>
                <a:pt x="13" y="0"/>
                <a:pt x="23" y="0"/>
              </a:cubicBezTo>
              <a:cubicBezTo>
                <a:pt x="33" y="0"/>
                <a:pt x="48" y="5"/>
                <a:pt x="6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52</xdr:row>
      <xdr:rowOff>485775</xdr:rowOff>
    </xdr:from>
    <xdr:to>
      <xdr:col>7</xdr:col>
      <xdr:colOff>28575</xdr:colOff>
      <xdr:row>53</xdr:row>
      <xdr:rowOff>0</xdr:rowOff>
    </xdr:to>
    <xdr:sp>
      <xdr:nvSpPr>
        <xdr:cNvPr id="6" name="AutoShape 6"/>
        <xdr:cNvSpPr>
          <a:spLocks/>
        </xdr:cNvSpPr>
      </xdr:nvSpPr>
      <xdr:spPr>
        <a:xfrm>
          <a:off x="8410575" y="16030575"/>
          <a:ext cx="561975" cy="161925"/>
        </a:xfrm>
        <a:custGeom>
          <a:pathLst>
            <a:path h="17" w="59">
              <a:moveTo>
                <a:pt x="0" y="17"/>
              </a:moveTo>
              <a:cubicBezTo>
                <a:pt x="8" y="8"/>
                <a:pt x="17" y="0"/>
                <a:pt x="27" y="0"/>
              </a:cubicBezTo>
              <a:cubicBezTo>
                <a:pt x="37" y="0"/>
                <a:pt x="48" y="8"/>
                <a:pt x="59" y="1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52</xdr:row>
      <xdr:rowOff>533400</xdr:rowOff>
    </xdr:from>
    <xdr:to>
      <xdr:col>8</xdr:col>
      <xdr:colOff>504825</xdr:colOff>
      <xdr:row>53</xdr:row>
      <xdr:rowOff>9525</xdr:rowOff>
    </xdr:to>
    <xdr:sp>
      <xdr:nvSpPr>
        <xdr:cNvPr id="7" name="AutoShape 7"/>
        <xdr:cNvSpPr>
          <a:spLocks/>
        </xdr:cNvSpPr>
      </xdr:nvSpPr>
      <xdr:spPr>
        <a:xfrm>
          <a:off x="9258300" y="16078200"/>
          <a:ext cx="590550" cy="123825"/>
        </a:xfrm>
        <a:custGeom>
          <a:pathLst>
            <a:path h="13" w="62">
              <a:moveTo>
                <a:pt x="0" y="13"/>
              </a:moveTo>
              <a:cubicBezTo>
                <a:pt x="10" y="6"/>
                <a:pt x="20" y="0"/>
                <a:pt x="30" y="0"/>
              </a:cubicBezTo>
              <a:cubicBezTo>
                <a:pt x="40" y="0"/>
                <a:pt x="51" y="6"/>
                <a:pt x="62" y="1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55</xdr:row>
      <xdr:rowOff>190500</xdr:rowOff>
    </xdr:from>
    <xdr:to>
      <xdr:col>4</xdr:col>
      <xdr:colOff>428625</xdr:colOff>
      <xdr:row>55</xdr:row>
      <xdr:rowOff>266700</xdr:rowOff>
    </xdr:to>
    <xdr:sp>
      <xdr:nvSpPr>
        <xdr:cNvPr id="8" name="AutoShape 8"/>
        <xdr:cNvSpPr>
          <a:spLocks/>
        </xdr:cNvSpPr>
      </xdr:nvSpPr>
      <xdr:spPr>
        <a:xfrm>
          <a:off x="7515225" y="17354550"/>
          <a:ext cx="600075" cy="76200"/>
        </a:xfrm>
        <a:custGeom>
          <a:pathLst>
            <a:path h="8" w="63">
              <a:moveTo>
                <a:pt x="0" y="0"/>
              </a:moveTo>
              <a:cubicBezTo>
                <a:pt x="10" y="4"/>
                <a:pt x="21" y="8"/>
                <a:pt x="31" y="8"/>
              </a:cubicBezTo>
              <a:cubicBezTo>
                <a:pt x="41" y="8"/>
                <a:pt x="52" y="4"/>
                <a:pt x="63"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55</xdr:row>
      <xdr:rowOff>190500</xdr:rowOff>
    </xdr:from>
    <xdr:to>
      <xdr:col>7</xdr:col>
      <xdr:colOff>0</xdr:colOff>
      <xdr:row>55</xdr:row>
      <xdr:rowOff>266700</xdr:rowOff>
    </xdr:to>
    <xdr:sp>
      <xdr:nvSpPr>
        <xdr:cNvPr id="9" name="AutoShape 9"/>
        <xdr:cNvSpPr>
          <a:spLocks/>
        </xdr:cNvSpPr>
      </xdr:nvSpPr>
      <xdr:spPr>
        <a:xfrm>
          <a:off x="8382000" y="17354550"/>
          <a:ext cx="561975" cy="76200"/>
        </a:xfrm>
        <a:custGeom>
          <a:pathLst>
            <a:path h="8" w="59">
              <a:moveTo>
                <a:pt x="0" y="0"/>
              </a:moveTo>
              <a:cubicBezTo>
                <a:pt x="10" y="4"/>
                <a:pt x="20" y="8"/>
                <a:pt x="30" y="8"/>
              </a:cubicBezTo>
              <a:cubicBezTo>
                <a:pt x="40" y="8"/>
                <a:pt x="49" y="5"/>
                <a:pt x="59" y="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55</xdr:row>
      <xdr:rowOff>200025</xdr:rowOff>
    </xdr:from>
    <xdr:to>
      <xdr:col>8</xdr:col>
      <xdr:colOff>581025</xdr:colOff>
      <xdr:row>55</xdr:row>
      <xdr:rowOff>295275</xdr:rowOff>
    </xdr:to>
    <xdr:sp>
      <xdr:nvSpPr>
        <xdr:cNvPr id="10" name="AutoShape 10"/>
        <xdr:cNvSpPr>
          <a:spLocks/>
        </xdr:cNvSpPr>
      </xdr:nvSpPr>
      <xdr:spPr>
        <a:xfrm>
          <a:off x="9191625" y="17364075"/>
          <a:ext cx="733425" cy="95250"/>
        </a:xfrm>
        <a:custGeom>
          <a:pathLst>
            <a:path h="10" w="77">
              <a:moveTo>
                <a:pt x="0" y="1"/>
              </a:moveTo>
              <a:cubicBezTo>
                <a:pt x="9" y="5"/>
                <a:pt x="19" y="10"/>
                <a:pt x="32" y="10"/>
              </a:cubicBezTo>
              <a:cubicBezTo>
                <a:pt x="45" y="10"/>
                <a:pt x="61" y="5"/>
                <a:pt x="7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63</xdr:row>
      <xdr:rowOff>76200</xdr:rowOff>
    </xdr:from>
    <xdr:to>
      <xdr:col>2</xdr:col>
      <xdr:colOff>142875</xdr:colOff>
      <xdr:row>65</xdr:row>
      <xdr:rowOff>66675</xdr:rowOff>
    </xdr:to>
    <xdr:sp>
      <xdr:nvSpPr>
        <xdr:cNvPr id="11" name="Line 11"/>
        <xdr:cNvSpPr>
          <a:spLocks/>
        </xdr:cNvSpPr>
      </xdr:nvSpPr>
      <xdr:spPr>
        <a:xfrm>
          <a:off x="6591300" y="2064067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63</xdr:row>
      <xdr:rowOff>0</xdr:rowOff>
    </xdr:from>
    <xdr:to>
      <xdr:col>6</xdr:col>
      <xdr:colOff>152400</xdr:colOff>
      <xdr:row>66</xdr:row>
      <xdr:rowOff>0</xdr:rowOff>
    </xdr:to>
    <xdr:sp>
      <xdr:nvSpPr>
        <xdr:cNvPr id="12" name="Line 12"/>
        <xdr:cNvSpPr>
          <a:spLocks/>
        </xdr:cNvSpPr>
      </xdr:nvSpPr>
      <xdr:spPr>
        <a:xfrm>
          <a:off x="7877175" y="20564475"/>
          <a:ext cx="83820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63</xdr:row>
      <xdr:rowOff>47625</xdr:rowOff>
    </xdr:from>
    <xdr:to>
      <xdr:col>6</xdr:col>
      <xdr:colOff>133350</xdr:colOff>
      <xdr:row>66</xdr:row>
      <xdr:rowOff>85725</xdr:rowOff>
    </xdr:to>
    <xdr:sp>
      <xdr:nvSpPr>
        <xdr:cNvPr id="13" name="Line 13"/>
        <xdr:cNvSpPr>
          <a:spLocks/>
        </xdr:cNvSpPr>
      </xdr:nvSpPr>
      <xdr:spPr>
        <a:xfrm flipH="1">
          <a:off x="7800975" y="20612100"/>
          <a:ext cx="895350" cy="8477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63</xdr:row>
      <xdr:rowOff>9525</xdr:rowOff>
    </xdr:from>
    <xdr:to>
      <xdr:col>8</xdr:col>
      <xdr:colOff>247650</xdr:colOff>
      <xdr:row>66</xdr:row>
      <xdr:rowOff>190500</xdr:rowOff>
    </xdr:to>
    <xdr:sp>
      <xdr:nvSpPr>
        <xdr:cNvPr id="14" name="Line 14"/>
        <xdr:cNvSpPr>
          <a:spLocks/>
        </xdr:cNvSpPr>
      </xdr:nvSpPr>
      <xdr:spPr>
        <a:xfrm>
          <a:off x="9591675" y="20574000"/>
          <a:ext cx="0" cy="9906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72</xdr:row>
      <xdr:rowOff>38100</xdr:rowOff>
    </xdr:from>
    <xdr:to>
      <xdr:col>2</xdr:col>
      <xdr:colOff>152400</xdr:colOff>
      <xdr:row>74</xdr:row>
      <xdr:rowOff>561975</xdr:rowOff>
    </xdr:to>
    <xdr:sp>
      <xdr:nvSpPr>
        <xdr:cNvPr id="15" name="Line 15"/>
        <xdr:cNvSpPr>
          <a:spLocks/>
        </xdr:cNvSpPr>
      </xdr:nvSpPr>
      <xdr:spPr>
        <a:xfrm flipH="1">
          <a:off x="6600825" y="25136475"/>
          <a:ext cx="0"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72</xdr:row>
      <xdr:rowOff>9525</xdr:rowOff>
    </xdr:from>
    <xdr:to>
      <xdr:col>5</xdr:col>
      <xdr:colOff>419100</xdr:colOff>
      <xdr:row>74</xdr:row>
      <xdr:rowOff>571500</xdr:rowOff>
    </xdr:to>
    <xdr:sp>
      <xdr:nvSpPr>
        <xdr:cNvPr id="16" name="Line 16"/>
        <xdr:cNvSpPr>
          <a:spLocks/>
        </xdr:cNvSpPr>
      </xdr:nvSpPr>
      <xdr:spPr>
        <a:xfrm>
          <a:off x="7810500" y="25107900"/>
          <a:ext cx="742950" cy="1533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72</xdr:row>
      <xdr:rowOff>9525</xdr:rowOff>
    </xdr:from>
    <xdr:to>
      <xdr:col>6</xdr:col>
      <xdr:colOff>104775</xdr:colOff>
      <xdr:row>75</xdr:row>
      <xdr:rowOff>0</xdr:rowOff>
    </xdr:to>
    <xdr:sp>
      <xdr:nvSpPr>
        <xdr:cNvPr id="17" name="Line 17"/>
        <xdr:cNvSpPr>
          <a:spLocks/>
        </xdr:cNvSpPr>
      </xdr:nvSpPr>
      <xdr:spPr>
        <a:xfrm flipH="1">
          <a:off x="7829550" y="25107900"/>
          <a:ext cx="838200" cy="16097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72</xdr:row>
      <xdr:rowOff>9525</xdr:rowOff>
    </xdr:from>
    <xdr:to>
      <xdr:col>8</xdr:col>
      <xdr:colOff>9525</xdr:colOff>
      <xdr:row>74</xdr:row>
      <xdr:rowOff>457200</xdr:rowOff>
    </xdr:to>
    <xdr:sp>
      <xdr:nvSpPr>
        <xdr:cNvPr id="18" name="Line 18"/>
        <xdr:cNvSpPr>
          <a:spLocks/>
        </xdr:cNvSpPr>
      </xdr:nvSpPr>
      <xdr:spPr>
        <a:xfrm flipH="1">
          <a:off x="9353550" y="25107900"/>
          <a:ext cx="0" cy="14192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8</xdr:row>
      <xdr:rowOff>28575</xdr:rowOff>
    </xdr:from>
    <xdr:to>
      <xdr:col>14</xdr:col>
      <xdr:colOff>57150</xdr:colOff>
      <xdr:row>9</xdr:row>
      <xdr:rowOff>133350</xdr:rowOff>
    </xdr:to>
    <xdr:sp>
      <xdr:nvSpPr>
        <xdr:cNvPr id="1" name="AutoShape 1"/>
        <xdr:cNvSpPr>
          <a:spLocks/>
        </xdr:cNvSpPr>
      </xdr:nvSpPr>
      <xdr:spPr>
        <a:xfrm>
          <a:off x="2895600" y="1390650"/>
          <a:ext cx="3171825" cy="266700"/>
        </a:xfrm>
        <a:custGeom>
          <a:pathLst>
            <a:path h="28" w="283">
              <a:moveTo>
                <a:pt x="0" y="25"/>
              </a:moveTo>
              <a:cubicBezTo>
                <a:pt x="35" y="12"/>
                <a:pt x="71" y="0"/>
                <a:pt x="118" y="0"/>
              </a:cubicBezTo>
              <a:cubicBezTo>
                <a:pt x="165" y="0"/>
                <a:pt x="224" y="14"/>
                <a:pt x="283" y="28"/>
              </a:cubicBezTo>
            </a:path>
          </a:pathLst>
        </a:custGeom>
        <a:noFill/>
        <a:ln w="95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11</xdr:row>
      <xdr:rowOff>66675</xdr:rowOff>
    </xdr:from>
    <xdr:to>
      <xdr:col>19</xdr:col>
      <xdr:colOff>352425</xdr:colOff>
      <xdr:row>18</xdr:row>
      <xdr:rowOff>28575</xdr:rowOff>
    </xdr:to>
    <xdr:sp>
      <xdr:nvSpPr>
        <xdr:cNvPr id="2" name="AutoShape 6"/>
        <xdr:cNvSpPr>
          <a:spLocks/>
        </xdr:cNvSpPr>
      </xdr:nvSpPr>
      <xdr:spPr>
        <a:xfrm>
          <a:off x="6705600" y="1914525"/>
          <a:ext cx="476250" cy="1095375"/>
        </a:xfrm>
        <a:custGeom>
          <a:pathLst>
            <a:path h="120" w="48">
              <a:moveTo>
                <a:pt x="0" y="0"/>
              </a:moveTo>
              <a:cubicBezTo>
                <a:pt x="23" y="25"/>
                <a:pt x="46" y="50"/>
                <a:pt x="47" y="70"/>
              </a:cubicBezTo>
              <a:cubicBezTo>
                <a:pt x="48" y="90"/>
                <a:pt x="26" y="105"/>
                <a:pt x="5" y="120"/>
              </a:cubicBezTo>
            </a:path>
          </a:pathLst>
        </a:custGeom>
        <a:noFill/>
        <a:ln w="9525" cmpd="sng">
          <a:solidFill>
            <a:srgbClr val="9933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9</xdr:row>
      <xdr:rowOff>114300</xdr:rowOff>
    </xdr:from>
    <xdr:to>
      <xdr:col>14</xdr:col>
      <xdr:colOff>47625</xdr:colOff>
      <xdr:row>16</xdr:row>
      <xdr:rowOff>142875</xdr:rowOff>
    </xdr:to>
    <xdr:sp>
      <xdr:nvSpPr>
        <xdr:cNvPr id="3" name="AutoShape 7"/>
        <xdr:cNvSpPr>
          <a:spLocks/>
        </xdr:cNvSpPr>
      </xdr:nvSpPr>
      <xdr:spPr>
        <a:xfrm>
          <a:off x="2914650" y="1638300"/>
          <a:ext cx="3143250" cy="1162050"/>
        </a:xfrm>
        <a:custGeom>
          <a:pathLst>
            <a:path h="122" w="280">
              <a:moveTo>
                <a:pt x="0" y="0"/>
              </a:moveTo>
              <a:cubicBezTo>
                <a:pt x="79" y="24"/>
                <a:pt x="159" y="48"/>
                <a:pt x="206" y="68"/>
              </a:cubicBezTo>
              <a:cubicBezTo>
                <a:pt x="253" y="88"/>
                <a:pt x="266" y="105"/>
                <a:pt x="280" y="122"/>
              </a:cubicBezTo>
            </a:path>
          </a:pathLst>
        </a:custGeom>
        <a:noFill/>
        <a:ln w="95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9</xdr:row>
      <xdr:rowOff>114300</xdr:rowOff>
    </xdr:from>
    <xdr:to>
      <xdr:col>14</xdr:col>
      <xdr:colOff>95250</xdr:colOff>
      <xdr:row>30</xdr:row>
      <xdr:rowOff>152400</xdr:rowOff>
    </xdr:to>
    <xdr:sp>
      <xdr:nvSpPr>
        <xdr:cNvPr id="4" name="AutoShape 10"/>
        <xdr:cNvSpPr>
          <a:spLocks/>
        </xdr:cNvSpPr>
      </xdr:nvSpPr>
      <xdr:spPr>
        <a:xfrm>
          <a:off x="2905125" y="1638300"/>
          <a:ext cx="3200400" cy="3438525"/>
        </a:xfrm>
        <a:custGeom>
          <a:pathLst>
            <a:path h="361" w="286">
              <a:moveTo>
                <a:pt x="0" y="0"/>
              </a:moveTo>
              <a:cubicBezTo>
                <a:pt x="74" y="57"/>
                <a:pt x="148" y="115"/>
                <a:pt x="196" y="175"/>
              </a:cubicBezTo>
              <a:cubicBezTo>
                <a:pt x="244" y="235"/>
                <a:pt x="265" y="298"/>
                <a:pt x="286" y="361"/>
              </a:cubicBezTo>
            </a:path>
          </a:pathLst>
        </a:custGeom>
        <a:noFill/>
        <a:ln w="95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18</xdr:row>
      <xdr:rowOff>19050</xdr:rowOff>
    </xdr:from>
    <xdr:to>
      <xdr:col>19</xdr:col>
      <xdr:colOff>323850</xdr:colOff>
      <xdr:row>31</xdr:row>
      <xdr:rowOff>152400</xdr:rowOff>
    </xdr:to>
    <xdr:sp>
      <xdr:nvSpPr>
        <xdr:cNvPr id="5" name="AutoShape 11"/>
        <xdr:cNvSpPr>
          <a:spLocks/>
        </xdr:cNvSpPr>
      </xdr:nvSpPr>
      <xdr:spPr>
        <a:xfrm>
          <a:off x="6734175" y="3000375"/>
          <a:ext cx="419100" cy="2238375"/>
        </a:xfrm>
        <a:custGeom>
          <a:pathLst>
            <a:path h="221" w="47">
              <a:moveTo>
                <a:pt x="10" y="0"/>
              </a:moveTo>
              <a:cubicBezTo>
                <a:pt x="28" y="41"/>
                <a:pt x="47" y="82"/>
                <a:pt x="45" y="119"/>
              </a:cubicBezTo>
              <a:cubicBezTo>
                <a:pt x="43" y="156"/>
                <a:pt x="21" y="188"/>
                <a:pt x="0" y="221"/>
              </a:cubicBezTo>
            </a:path>
          </a:pathLst>
        </a:custGeom>
        <a:noFill/>
        <a:ln w="9525" cmpd="sng">
          <a:solidFill>
            <a:srgbClr val="9933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xdr:row>
      <xdr:rowOff>114300</xdr:rowOff>
    </xdr:from>
    <xdr:to>
      <xdr:col>15</xdr:col>
      <xdr:colOff>76200</xdr:colOff>
      <xdr:row>37</xdr:row>
      <xdr:rowOff>0</xdr:rowOff>
    </xdr:to>
    <xdr:sp>
      <xdr:nvSpPr>
        <xdr:cNvPr id="6" name="AutoShape 12"/>
        <xdr:cNvSpPr>
          <a:spLocks/>
        </xdr:cNvSpPr>
      </xdr:nvSpPr>
      <xdr:spPr>
        <a:xfrm>
          <a:off x="2895600" y="1638300"/>
          <a:ext cx="3352800" cy="4419600"/>
        </a:xfrm>
        <a:custGeom>
          <a:pathLst>
            <a:path h="461" w="297">
              <a:moveTo>
                <a:pt x="0" y="0"/>
              </a:moveTo>
              <a:cubicBezTo>
                <a:pt x="100" y="113"/>
                <a:pt x="201" y="227"/>
                <a:pt x="249" y="304"/>
              </a:cubicBezTo>
              <a:cubicBezTo>
                <a:pt x="297" y="381"/>
                <a:pt x="292" y="421"/>
                <a:pt x="288" y="461"/>
              </a:cubicBezTo>
            </a:path>
          </a:pathLst>
        </a:custGeom>
        <a:noFill/>
        <a:ln w="95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32</xdr:row>
      <xdr:rowOff>0</xdr:rowOff>
    </xdr:from>
    <xdr:to>
      <xdr:col>19</xdr:col>
      <xdr:colOff>276225</xdr:colOff>
      <xdr:row>38</xdr:row>
      <xdr:rowOff>19050</xdr:rowOff>
    </xdr:to>
    <xdr:sp>
      <xdr:nvSpPr>
        <xdr:cNvPr id="7" name="AutoShape 13"/>
        <xdr:cNvSpPr>
          <a:spLocks/>
        </xdr:cNvSpPr>
      </xdr:nvSpPr>
      <xdr:spPr>
        <a:xfrm>
          <a:off x="6667500" y="5248275"/>
          <a:ext cx="438150" cy="990600"/>
        </a:xfrm>
        <a:custGeom>
          <a:pathLst>
            <a:path h="85" w="41">
              <a:moveTo>
                <a:pt x="11" y="0"/>
              </a:moveTo>
              <a:cubicBezTo>
                <a:pt x="26" y="18"/>
                <a:pt x="41" y="37"/>
                <a:pt x="39" y="51"/>
              </a:cubicBezTo>
              <a:cubicBezTo>
                <a:pt x="37" y="65"/>
                <a:pt x="18" y="75"/>
                <a:pt x="0" y="85"/>
              </a:cubicBezTo>
            </a:path>
          </a:pathLst>
        </a:custGeom>
        <a:noFill/>
        <a:ln w="9525" cmpd="sng">
          <a:solidFill>
            <a:srgbClr val="9933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xdr:row>
      <xdr:rowOff>114300</xdr:rowOff>
    </xdr:from>
    <xdr:to>
      <xdr:col>14</xdr:col>
      <xdr:colOff>47625</xdr:colOff>
      <xdr:row>47</xdr:row>
      <xdr:rowOff>9525</xdr:rowOff>
    </xdr:to>
    <xdr:sp>
      <xdr:nvSpPr>
        <xdr:cNvPr id="8" name="AutoShape 14"/>
        <xdr:cNvSpPr>
          <a:spLocks/>
        </xdr:cNvSpPr>
      </xdr:nvSpPr>
      <xdr:spPr>
        <a:xfrm>
          <a:off x="2895600" y="1638300"/>
          <a:ext cx="3162300" cy="6048375"/>
        </a:xfrm>
        <a:custGeom>
          <a:pathLst>
            <a:path h="481" w="278">
              <a:moveTo>
                <a:pt x="0" y="0"/>
              </a:moveTo>
              <a:cubicBezTo>
                <a:pt x="92" y="147"/>
                <a:pt x="185" y="294"/>
                <a:pt x="231" y="374"/>
              </a:cubicBezTo>
              <a:cubicBezTo>
                <a:pt x="277" y="454"/>
                <a:pt x="277" y="467"/>
                <a:pt x="278" y="481"/>
              </a:cubicBezTo>
            </a:path>
          </a:pathLst>
        </a:custGeom>
        <a:noFill/>
        <a:ln w="9525" cmpd="sng">
          <a:solidFill>
            <a:srgbClr val="CC99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38</xdr:row>
      <xdr:rowOff>38100</xdr:rowOff>
    </xdr:from>
    <xdr:to>
      <xdr:col>19</xdr:col>
      <xdr:colOff>314325</xdr:colOff>
      <xdr:row>47</xdr:row>
      <xdr:rowOff>76200</xdr:rowOff>
    </xdr:to>
    <xdr:sp>
      <xdr:nvSpPr>
        <xdr:cNvPr id="9" name="AutoShape 15"/>
        <xdr:cNvSpPr>
          <a:spLocks/>
        </xdr:cNvSpPr>
      </xdr:nvSpPr>
      <xdr:spPr>
        <a:xfrm>
          <a:off x="6686550" y="6257925"/>
          <a:ext cx="457200" cy="1495425"/>
        </a:xfrm>
        <a:custGeom>
          <a:pathLst>
            <a:path h="157" w="45">
              <a:moveTo>
                <a:pt x="0" y="0"/>
              </a:moveTo>
              <a:cubicBezTo>
                <a:pt x="22" y="34"/>
                <a:pt x="45" y="69"/>
                <a:pt x="45" y="95"/>
              </a:cubicBezTo>
              <a:cubicBezTo>
                <a:pt x="45" y="121"/>
                <a:pt x="23" y="139"/>
                <a:pt x="2" y="157"/>
              </a:cubicBezTo>
            </a:path>
          </a:pathLst>
        </a:custGeom>
        <a:noFill/>
        <a:ln w="9525" cmpd="sng">
          <a:solidFill>
            <a:srgbClr val="9933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38</xdr:row>
      <xdr:rowOff>9525</xdr:rowOff>
    </xdr:from>
    <xdr:to>
      <xdr:col>20</xdr:col>
      <xdr:colOff>47625</xdr:colOff>
      <xdr:row>38</xdr:row>
      <xdr:rowOff>9525</xdr:rowOff>
    </xdr:to>
    <xdr:sp>
      <xdr:nvSpPr>
        <xdr:cNvPr id="10" name="Line 16"/>
        <xdr:cNvSpPr>
          <a:spLocks/>
        </xdr:cNvSpPr>
      </xdr:nvSpPr>
      <xdr:spPr>
        <a:xfrm>
          <a:off x="6838950" y="6229350"/>
          <a:ext cx="6667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104775</xdr:colOff>
      <xdr:row>48</xdr:row>
      <xdr:rowOff>0</xdr:rowOff>
    </xdr:from>
    <xdr:to>
      <xdr:col>20</xdr:col>
      <xdr:colOff>9525</xdr:colOff>
      <xdr:row>48</xdr:row>
      <xdr:rowOff>0</xdr:rowOff>
    </xdr:to>
    <xdr:sp>
      <xdr:nvSpPr>
        <xdr:cNvPr id="11" name="Line 20"/>
        <xdr:cNvSpPr>
          <a:spLocks/>
        </xdr:cNvSpPr>
      </xdr:nvSpPr>
      <xdr:spPr>
        <a:xfrm>
          <a:off x="6772275" y="7839075"/>
          <a:ext cx="695325"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48</xdr:row>
      <xdr:rowOff>9525</xdr:rowOff>
    </xdr:from>
    <xdr:to>
      <xdr:col>20</xdr:col>
      <xdr:colOff>47625</xdr:colOff>
      <xdr:row>48</xdr:row>
      <xdr:rowOff>9525</xdr:rowOff>
    </xdr:to>
    <xdr:sp>
      <xdr:nvSpPr>
        <xdr:cNvPr id="12" name="Line 23"/>
        <xdr:cNvSpPr>
          <a:spLocks/>
        </xdr:cNvSpPr>
      </xdr:nvSpPr>
      <xdr:spPr>
        <a:xfrm>
          <a:off x="6838950" y="7848600"/>
          <a:ext cx="6667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8</xdr:row>
      <xdr:rowOff>104775</xdr:rowOff>
    </xdr:from>
    <xdr:to>
      <xdr:col>13</xdr:col>
      <xdr:colOff>95250</xdr:colOff>
      <xdr:row>11</xdr:row>
      <xdr:rowOff>0</xdr:rowOff>
    </xdr:to>
    <xdr:sp>
      <xdr:nvSpPr>
        <xdr:cNvPr id="13" name="AutoShape 24"/>
        <xdr:cNvSpPr>
          <a:spLocks/>
        </xdr:cNvSpPr>
      </xdr:nvSpPr>
      <xdr:spPr>
        <a:xfrm>
          <a:off x="3190875" y="1466850"/>
          <a:ext cx="2676525" cy="381000"/>
        </a:xfrm>
        <a:custGeom>
          <a:pathLst>
            <a:path h="40" w="263">
              <a:moveTo>
                <a:pt x="0" y="22"/>
              </a:moveTo>
              <a:cubicBezTo>
                <a:pt x="51" y="11"/>
                <a:pt x="103" y="0"/>
                <a:pt x="147" y="3"/>
              </a:cubicBezTo>
              <a:cubicBezTo>
                <a:pt x="191" y="6"/>
                <a:pt x="227" y="23"/>
                <a:pt x="263" y="40"/>
              </a:cubicBezTo>
            </a:path>
          </a:pathLst>
        </a:custGeom>
        <a:noFill/>
        <a:ln w="9525" cmpd="sng">
          <a:solidFill>
            <a:srgbClr val="9933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2"/>
  <sheetViews>
    <sheetView tabSelected="1" zoomScale="50" zoomScaleNormal="50" workbookViewId="0" topLeftCell="A1">
      <selection activeCell="B106" sqref="B106"/>
    </sheetView>
  </sheetViews>
  <sheetFormatPr defaultColWidth="9.140625" defaultRowHeight="12.75"/>
  <cols>
    <col min="1" max="1" width="9.140625" style="20" customWidth="1"/>
    <col min="2" max="2" width="87.57421875" style="18" customWidth="1"/>
    <col min="3" max="3" width="15.00390625" style="20" customWidth="1"/>
    <col min="4" max="4" width="3.57421875" style="20" customWidth="1"/>
    <col min="5" max="5" width="6.7109375" style="20" customWidth="1"/>
    <col min="6" max="6" width="6.421875" style="20" customWidth="1"/>
    <col min="7" max="7" width="5.7109375" style="0" customWidth="1"/>
    <col min="8" max="8" width="6.00390625" style="0" customWidth="1"/>
  </cols>
  <sheetData>
    <row r="1" ht="12.75">
      <c r="A1" s="19" t="s">
        <v>117</v>
      </c>
    </row>
    <row r="2" ht="12.75">
      <c r="B2" s="21" t="s">
        <v>144</v>
      </c>
    </row>
    <row r="3" spans="1:2" ht="25.5">
      <c r="A3" s="20">
        <v>1</v>
      </c>
      <c r="B3" s="18" t="s">
        <v>127</v>
      </c>
    </row>
    <row r="4" spans="1:8" ht="12.75">
      <c r="A4" s="20">
        <v>2</v>
      </c>
      <c r="B4" s="18" t="s">
        <v>122</v>
      </c>
      <c r="E4" s="26" t="s">
        <v>120</v>
      </c>
      <c r="F4" s="26" t="s">
        <v>120</v>
      </c>
      <c r="G4" s="1" t="s">
        <v>121</v>
      </c>
      <c r="H4" s="1" t="s">
        <v>121</v>
      </c>
    </row>
    <row r="5" spans="1:8" ht="38.25">
      <c r="A5" s="20">
        <v>3</v>
      </c>
      <c r="B5" s="18" t="s">
        <v>139</v>
      </c>
      <c r="C5" s="19" t="s">
        <v>42</v>
      </c>
      <c r="D5" s="19">
        <v>3</v>
      </c>
      <c r="E5" s="26">
        <v>1</v>
      </c>
      <c r="F5" s="26">
        <v>1</v>
      </c>
      <c r="G5" s="1">
        <v>1</v>
      </c>
      <c r="H5" s="1">
        <v>1</v>
      </c>
    </row>
    <row r="6" spans="1:8" ht="38.25">
      <c r="A6" s="20">
        <v>4</v>
      </c>
      <c r="B6" s="18" t="s">
        <v>126</v>
      </c>
      <c r="C6" s="19" t="s">
        <v>43</v>
      </c>
      <c r="D6" s="19">
        <v>1</v>
      </c>
      <c r="E6" s="26">
        <v>0</v>
      </c>
      <c r="F6" s="26">
        <v>1</v>
      </c>
      <c r="G6" s="1">
        <v>0</v>
      </c>
      <c r="H6" s="1">
        <v>1</v>
      </c>
    </row>
    <row r="7" spans="1:8" ht="12.75">
      <c r="A7" s="20">
        <v>5</v>
      </c>
      <c r="B7" s="18" t="s">
        <v>123</v>
      </c>
      <c r="C7" s="19" t="s">
        <v>44</v>
      </c>
      <c r="D7" s="19">
        <v>2</v>
      </c>
      <c r="E7" s="26">
        <v>1</v>
      </c>
      <c r="F7" s="26">
        <v>0</v>
      </c>
      <c r="G7" s="1">
        <v>1</v>
      </c>
      <c r="H7" s="1">
        <v>0</v>
      </c>
    </row>
    <row r="8" spans="1:8" ht="12.75">
      <c r="A8" s="20">
        <v>6</v>
      </c>
      <c r="B8" s="18" t="s">
        <v>124</v>
      </c>
      <c r="C8" s="19" t="s">
        <v>45</v>
      </c>
      <c r="D8" s="19">
        <v>0</v>
      </c>
      <c r="E8" s="26">
        <v>0</v>
      </c>
      <c r="F8" s="26">
        <v>0</v>
      </c>
      <c r="G8" s="1">
        <v>0</v>
      </c>
      <c r="H8" s="1">
        <v>0</v>
      </c>
    </row>
    <row r="9" spans="1:2" ht="25.5">
      <c r="A9" s="20">
        <v>7</v>
      </c>
      <c r="B9" s="18" t="s">
        <v>125</v>
      </c>
    </row>
    <row r="10" spans="1:2" ht="12.75">
      <c r="A10" s="20">
        <v>8</v>
      </c>
      <c r="B10" s="18" t="s">
        <v>128</v>
      </c>
    </row>
    <row r="11" spans="1:2" ht="25.5">
      <c r="A11" s="20">
        <v>9</v>
      </c>
      <c r="B11" s="18" t="s">
        <v>135</v>
      </c>
    </row>
    <row r="12" spans="1:2" ht="25.5">
      <c r="A12" s="20">
        <v>10</v>
      </c>
      <c r="B12" s="18" t="s">
        <v>129</v>
      </c>
    </row>
    <row r="13" ht="51">
      <c r="B13" s="18" t="s">
        <v>136</v>
      </c>
    </row>
    <row r="14" spans="1:2" ht="25.5">
      <c r="A14" s="20">
        <v>11</v>
      </c>
      <c r="B14" s="18" t="s">
        <v>131</v>
      </c>
    </row>
    <row r="15" spans="1:2" ht="12.75">
      <c r="A15" s="20">
        <v>12</v>
      </c>
      <c r="B15" s="18" t="s">
        <v>130</v>
      </c>
    </row>
    <row r="16" spans="1:2" ht="12.75">
      <c r="A16" s="20">
        <v>13</v>
      </c>
      <c r="B16" s="18" t="s">
        <v>132</v>
      </c>
    </row>
    <row r="17" spans="1:2" ht="38.25">
      <c r="A17" s="20">
        <v>14</v>
      </c>
      <c r="B17" s="18" t="s">
        <v>133</v>
      </c>
    </row>
    <row r="18" spans="1:2" ht="38.25">
      <c r="A18" s="20">
        <v>15</v>
      </c>
      <c r="B18" s="18" t="s">
        <v>134</v>
      </c>
    </row>
    <row r="19" spans="1:2" ht="25.5">
      <c r="A19" s="20">
        <v>16</v>
      </c>
      <c r="B19" s="18" t="s">
        <v>137</v>
      </c>
    </row>
    <row r="20" spans="1:2" ht="25.5">
      <c r="A20" s="20">
        <v>17</v>
      </c>
      <c r="B20" s="18" t="s">
        <v>138</v>
      </c>
    </row>
    <row r="21" spans="1:2" ht="25.5">
      <c r="A21" s="20">
        <v>18</v>
      </c>
      <c r="B21" s="18" t="s">
        <v>140</v>
      </c>
    </row>
    <row r="22" spans="1:2" ht="25.5">
      <c r="A22" s="20">
        <v>19</v>
      </c>
      <c r="B22" s="18" t="s">
        <v>141</v>
      </c>
    </row>
    <row r="23" spans="1:2" ht="38.25">
      <c r="A23" s="20">
        <v>20</v>
      </c>
      <c r="B23" s="18" t="s">
        <v>142</v>
      </c>
    </row>
    <row r="24" spans="1:2" ht="12.75">
      <c r="A24" s="20">
        <v>21</v>
      </c>
      <c r="B24" s="18" t="s">
        <v>143</v>
      </c>
    </row>
    <row r="29" ht="12.75">
      <c r="B29" s="21" t="s">
        <v>145</v>
      </c>
    </row>
    <row r="30" spans="1:2" ht="38.25">
      <c r="A30" s="20">
        <v>1</v>
      </c>
      <c r="B30" s="18" t="s">
        <v>173</v>
      </c>
    </row>
    <row r="31" spans="1:2" ht="12.75">
      <c r="A31" s="20">
        <v>2</v>
      </c>
      <c r="B31" s="18" t="s">
        <v>119</v>
      </c>
    </row>
    <row r="32" spans="1:2" ht="25.5">
      <c r="A32" s="20">
        <v>3</v>
      </c>
      <c r="B32" s="18" t="s">
        <v>155</v>
      </c>
    </row>
    <row r="33" spans="1:2" ht="25.5">
      <c r="A33" s="20">
        <v>4</v>
      </c>
      <c r="B33" s="18" t="s">
        <v>118</v>
      </c>
    </row>
    <row r="34" spans="1:2" ht="12.75">
      <c r="A34" s="20">
        <v>5</v>
      </c>
      <c r="B34" s="18" t="s">
        <v>156</v>
      </c>
    </row>
    <row r="35" spans="1:2" ht="12.75">
      <c r="A35" s="20">
        <v>6</v>
      </c>
      <c r="B35" s="18" t="s">
        <v>146</v>
      </c>
    </row>
    <row r="36" spans="1:2" ht="25.5">
      <c r="A36" s="20">
        <v>7</v>
      </c>
      <c r="B36" s="18" t="s">
        <v>160</v>
      </c>
    </row>
    <row r="37" spans="1:2" ht="51">
      <c r="A37" s="20">
        <v>8</v>
      </c>
      <c r="B37" s="18" t="s">
        <v>154</v>
      </c>
    </row>
    <row r="38" spans="1:2" ht="25.5">
      <c r="A38" s="20">
        <v>9</v>
      </c>
      <c r="B38" s="18" t="s">
        <v>147</v>
      </c>
    </row>
    <row r="39" spans="1:2" ht="12.75">
      <c r="A39" s="20">
        <v>10</v>
      </c>
      <c r="B39" s="18" t="s">
        <v>148</v>
      </c>
    </row>
    <row r="40" spans="1:2" ht="38.25">
      <c r="A40" s="20">
        <v>11</v>
      </c>
      <c r="B40" s="18" t="s">
        <v>157</v>
      </c>
    </row>
    <row r="41" spans="1:2" ht="12.75">
      <c r="A41" s="20">
        <v>12</v>
      </c>
      <c r="B41" s="18" t="s">
        <v>158</v>
      </c>
    </row>
    <row r="42" spans="1:2" ht="12.75">
      <c r="A42" s="20">
        <v>13</v>
      </c>
      <c r="B42" s="18" t="s">
        <v>159</v>
      </c>
    </row>
    <row r="43" spans="1:2" ht="12.75">
      <c r="A43" s="20">
        <v>14</v>
      </c>
      <c r="B43" s="18" t="s">
        <v>149</v>
      </c>
    </row>
    <row r="44" spans="1:2" ht="25.5">
      <c r="A44" s="20">
        <v>15</v>
      </c>
      <c r="B44" s="18" t="s">
        <v>151</v>
      </c>
    </row>
    <row r="45" spans="1:2" ht="12.75">
      <c r="A45" s="20">
        <v>16</v>
      </c>
      <c r="B45" s="18" t="s">
        <v>152</v>
      </c>
    </row>
    <row r="46" spans="1:2" ht="25.5">
      <c r="A46" s="20">
        <v>17</v>
      </c>
      <c r="B46" s="18" t="s">
        <v>150</v>
      </c>
    </row>
    <row r="47" spans="1:2" ht="25.5">
      <c r="A47" s="22">
        <v>18</v>
      </c>
      <c r="B47" s="18" t="s">
        <v>153</v>
      </c>
    </row>
    <row r="48" spans="1:2" ht="25.5">
      <c r="A48" s="20">
        <v>19</v>
      </c>
      <c r="B48" s="18" t="s">
        <v>161</v>
      </c>
    </row>
    <row r="49" spans="1:2" ht="12.75">
      <c r="A49" s="20">
        <v>20</v>
      </c>
      <c r="B49" s="18" t="s">
        <v>162</v>
      </c>
    </row>
    <row r="50" spans="1:2" ht="25.5">
      <c r="A50" s="20">
        <v>21</v>
      </c>
      <c r="B50" s="18" t="s">
        <v>163</v>
      </c>
    </row>
    <row r="51" spans="1:2" ht="63.75">
      <c r="A51" s="20">
        <v>22</v>
      </c>
      <c r="B51" s="18" t="s">
        <v>179</v>
      </c>
    </row>
    <row r="52" spans="1:2" ht="38.25">
      <c r="A52" s="20">
        <v>23</v>
      </c>
      <c r="B52" s="18" t="s">
        <v>166</v>
      </c>
    </row>
    <row r="53" spans="1:9" ht="51">
      <c r="A53" s="20">
        <v>24</v>
      </c>
      <c r="B53" s="18" t="s">
        <v>164</v>
      </c>
      <c r="C53" s="19" t="s">
        <v>4</v>
      </c>
      <c r="D53" s="24"/>
      <c r="E53" s="24"/>
      <c r="F53" s="24"/>
      <c r="G53" s="23"/>
      <c r="H53" s="23">
        <v>21</v>
      </c>
      <c r="I53" s="23">
        <v>63</v>
      </c>
    </row>
    <row r="54" spans="1:9" s="20" customFormat="1" ht="51">
      <c r="A54" s="20">
        <v>25</v>
      </c>
      <c r="B54" s="18" t="s">
        <v>167</v>
      </c>
      <c r="C54" s="24" t="s">
        <v>32</v>
      </c>
      <c r="D54" s="24">
        <v>1</v>
      </c>
      <c r="E54" s="24">
        <v>1</v>
      </c>
      <c r="F54" s="24">
        <v>1</v>
      </c>
      <c r="G54" s="24">
        <v>1</v>
      </c>
      <c r="H54" s="24">
        <v>1</v>
      </c>
      <c r="I54" s="24">
        <v>1</v>
      </c>
    </row>
    <row r="55" spans="1:9" ht="25.5">
      <c r="A55" s="20">
        <v>26</v>
      </c>
      <c r="B55" s="18" t="s">
        <v>168</v>
      </c>
      <c r="C55" s="22"/>
      <c r="D55" s="22"/>
      <c r="E55" s="22"/>
      <c r="F55" s="22"/>
      <c r="G55" s="1"/>
      <c r="H55" s="1">
        <v>21</v>
      </c>
      <c r="I55" s="1">
        <v>63</v>
      </c>
    </row>
    <row r="56" spans="1:9" s="20" customFormat="1" ht="25.5">
      <c r="A56" s="20">
        <v>27</v>
      </c>
      <c r="B56" s="18" t="s">
        <v>165</v>
      </c>
      <c r="C56" s="22" t="s">
        <v>32</v>
      </c>
      <c r="D56" s="22">
        <v>1</v>
      </c>
      <c r="E56" s="22">
        <v>1</v>
      </c>
      <c r="F56" s="22">
        <v>1</v>
      </c>
      <c r="G56" s="22">
        <v>1</v>
      </c>
      <c r="H56" s="22">
        <v>1</v>
      </c>
      <c r="I56" s="22">
        <v>1</v>
      </c>
    </row>
    <row r="57" spans="1:2" ht="12.75">
      <c r="A57" s="20">
        <v>28</v>
      </c>
      <c r="B57" s="18" t="s">
        <v>169</v>
      </c>
    </row>
    <row r="58" spans="1:2" ht="51">
      <c r="A58" s="20">
        <v>29</v>
      </c>
      <c r="B58" s="18" t="s">
        <v>172</v>
      </c>
    </row>
    <row r="59" spans="1:2" ht="12.75">
      <c r="A59" s="20">
        <v>30</v>
      </c>
      <c r="B59" s="18" t="s">
        <v>170</v>
      </c>
    </row>
    <row r="60" spans="1:3" ht="51">
      <c r="A60" s="20">
        <v>31</v>
      </c>
      <c r="B60" s="18" t="s">
        <v>175</v>
      </c>
      <c r="C60" s="1"/>
    </row>
    <row r="61" spans="1:2" ht="12.75">
      <c r="A61" s="20">
        <v>32</v>
      </c>
      <c r="B61" s="18" t="s">
        <v>171</v>
      </c>
    </row>
    <row r="62" spans="1:9" ht="76.5">
      <c r="A62" s="20">
        <v>33</v>
      </c>
      <c r="B62" s="18" t="s">
        <v>180</v>
      </c>
      <c r="C62" s="28" t="s">
        <v>5</v>
      </c>
      <c r="D62" s="23"/>
      <c r="E62" s="23"/>
      <c r="F62" s="23"/>
      <c r="G62" s="23"/>
      <c r="H62" s="23">
        <v>16</v>
      </c>
      <c r="I62" s="23">
        <v>47</v>
      </c>
    </row>
    <row r="63" spans="1:9" ht="25.5">
      <c r="A63" s="20">
        <v>34</v>
      </c>
      <c r="B63" s="18" t="s">
        <v>176</v>
      </c>
      <c r="C63" s="23" t="s">
        <v>56</v>
      </c>
      <c r="D63" s="23">
        <v>1</v>
      </c>
      <c r="E63" s="23">
        <v>0</v>
      </c>
      <c r="F63" s="23">
        <v>1</v>
      </c>
      <c r="G63" s="23">
        <v>1</v>
      </c>
      <c r="H63" s="23">
        <v>1</v>
      </c>
      <c r="I63" s="23">
        <v>1</v>
      </c>
    </row>
    <row r="64" spans="1:6" ht="25.5">
      <c r="A64" s="20">
        <v>35</v>
      </c>
      <c r="B64" s="18" t="s">
        <v>181</v>
      </c>
      <c r="C64"/>
      <c r="D64"/>
      <c r="E64"/>
      <c r="F64"/>
    </row>
    <row r="65" spans="1:6" ht="12.75">
      <c r="A65" s="20">
        <v>36</v>
      </c>
      <c r="B65" s="18" t="s">
        <v>177</v>
      </c>
      <c r="C65"/>
      <c r="D65"/>
      <c r="E65"/>
      <c r="F65"/>
    </row>
    <row r="66" spans="1:9" ht="25.5">
      <c r="A66" s="20">
        <v>37</v>
      </c>
      <c r="B66" s="18" t="s">
        <v>178</v>
      </c>
      <c r="C66" s="1"/>
      <c r="D66" s="1"/>
      <c r="E66" s="1"/>
      <c r="F66" s="1"/>
      <c r="G66" s="1"/>
      <c r="H66" s="1">
        <v>15</v>
      </c>
      <c r="I66" s="1">
        <v>56</v>
      </c>
    </row>
    <row r="67" spans="1:9" ht="25.5">
      <c r="A67" s="20">
        <v>38</v>
      </c>
      <c r="B67" s="18" t="s">
        <v>182</v>
      </c>
      <c r="C67" s="1" t="s">
        <v>68</v>
      </c>
      <c r="D67" s="1">
        <v>1</v>
      </c>
      <c r="E67" s="1">
        <v>1</v>
      </c>
      <c r="F67" s="1">
        <v>1</v>
      </c>
      <c r="G67" s="1">
        <v>0</v>
      </c>
      <c r="H67" s="1">
        <v>0</v>
      </c>
      <c r="I67" s="1">
        <v>0</v>
      </c>
    </row>
    <row r="68" spans="1:2" ht="25.5">
      <c r="A68" s="20">
        <v>39</v>
      </c>
      <c r="B68" s="18" t="s">
        <v>9</v>
      </c>
    </row>
    <row r="69" spans="1:2" ht="51">
      <c r="A69" s="20">
        <v>40</v>
      </c>
      <c r="B69" s="18" t="s">
        <v>10</v>
      </c>
    </row>
    <row r="70" spans="1:10" ht="51">
      <c r="A70" s="20">
        <v>41</v>
      </c>
      <c r="B70" s="18" t="s">
        <v>11</v>
      </c>
      <c r="C70"/>
      <c r="D70" s="23"/>
      <c r="E70" s="23"/>
      <c r="F70" s="23"/>
      <c r="G70" s="23"/>
      <c r="H70" s="23"/>
      <c r="I70" s="23"/>
      <c r="J70" s="23"/>
    </row>
    <row r="71" spans="1:9" ht="89.25">
      <c r="A71" s="20">
        <v>42</v>
      </c>
      <c r="B71" s="18" t="s">
        <v>12</v>
      </c>
      <c r="C71" s="19" t="s">
        <v>6</v>
      </c>
      <c r="H71" s="29">
        <v>13</v>
      </c>
      <c r="I71" s="29">
        <v>43</v>
      </c>
    </row>
    <row r="72" spans="1:9" ht="51">
      <c r="A72" s="20">
        <v>43</v>
      </c>
      <c r="B72" s="18" t="s">
        <v>13</v>
      </c>
      <c r="C72" s="23" t="s">
        <v>73</v>
      </c>
      <c r="D72" s="23">
        <v>1</v>
      </c>
      <c r="E72" s="23">
        <v>0</v>
      </c>
      <c r="F72" s="23">
        <v>1</v>
      </c>
      <c r="G72" s="23">
        <v>0</v>
      </c>
      <c r="H72" s="23">
        <v>1</v>
      </c>
      <c r="I72" s="23">
        <v>1</v>
      </c>
    </row>
    <row r="73" spans="1:6" ht="38.25">
      <c r="A73" s="20">
        <v>44</v>
      </c>
      <c r="B73" s="18" t="s">
        <v>15</v>
      </c>
      <c r="C73"/>
      <c r="D73"/>
      <c r="E73"/>
      <c r="F73"/>
    </row>
    <row r="74" spans="1:6" ht="38.25">
      <c r="A74" s="20">
        <v>45</v>
      </c>
      <c r="B74" s="18" t="s">
        <v>14</v>
      </c>
      <c r="C74"/>
      <c r="D74"/>
      <c r="E74"/>
      <c r="F74"/>
    </row>
    <row r="75" spans="1:9" ht="51">
      <c r="A75" s="20">
        <v>46</v>
      </c>
      <c r="B75" s="18" t="s">
        <v>16</v>
      </c>
      <c r="C75" s="1"/>
      <c r="D75" s="1"/>
      <c r="E75" s="1"/>
      <c r="F75" s="1"/>
      <c r="G75" s="1"/>
      <c r="H75" s="1">
        <v>9</v>
      </c>
      <c r="I75" s="1">
        <v>24</v>
      </c>
    </row>
    <row r="76" spans="1:9" ht="89.25">
      <c r="A76" s="20">
        <v>47</v>
      </c>
      <c r="B76" s="18" t="s">
        <v>183</v>
      </c>
      <c r="C76" s="22" t="s">
        <v>79</v>
      </c>
      <c r="D76" s="22">
        <v>0</v>
      </c>
      <c r="E76" s="22">
        <v>1</v>
      </c>
      <c r="F76" s="22">
        <v>1</v>
      </c>
      <c r="G76" s="22">
        <v>0</v>
      </c>
      <c r="H76" s="22">
        <v>0</v>
      </c>
      <c r="I76" s="22">
        <v>0</v>
      </c>
    </row>
    <row r="77" spans="1:2" ht="12.75">
      <c r="A77" s="20">
        <v>48</v>
      </c>
      <c r="B77" s="18" t="s">
        <v>174</v>
      </c>
    </row>
    <row r="78" spans="1:2" s="20" customFormat="1" ht="89.25">
      <c r="A78" s="20">
        <v>49</v>
      </c>
      <c r="B78" s="18" t="s">
        <v>184</v>
      </c>
    </row>
    <row r="79" spans="1:2" ht="25.5">
      <c r="A79" s="20">
        <v>50</v>
      </c>
      <c r="B79" s="18" t="s">
        <v>17</v>
      </c>
    </row>
    <row r="80" spans="1:2" ht="63.75">
      <c r="A80" s="20">
        <v>51</v>
      </c>
      <c r="B80" s="18" t="s">
        <v>18</v>
      </c>
    </row>
    <row r="81" spans="1:6" ht="38.25">
      <c r="A81" s="20">
        <v>52</v>
      </c>
      <c r="B81" s="18" t="s">
        <v>185</v>
      </c>
      <c r="C81" s="26" t="s">
        <v>28</v>
      </c>
      <c r="D81" s="26" t="s">
        <v>45</v>
      </c>
      <c r="E81" s="26">
        <v>0</v>
      </c>
      <c r="F81" s="26">
        <v>0</v>
      </c>
    </row>
    <row r="82" spans="1:6" ht="25.5">
      <c r="A82" s="20">
        <v>53</v>
      </c>
      <c r="B82" s="18" t="s">
        <v>186</v>
      </c>
      <c r="C82" s="26"/>
      <c r="D82" s="26" t="s">
        <v>43</v>
      </c>
      <c r="E82" s="26">
        <v>0</v>
      </c>
      <c r="F82" s="26">
        <v>1</v>
      </c>
    </row>
    <row r="83" spans="1:6" ht="38.25">
      <c r="A83" s="20">
        <v>54</v>
      </c>
      <c r="B83" s="18" t="s">
        <v>187</v>
      </c>
      <c r="C83" s="26"/>
      <c r="D83" s="26" t="s">
        <v>44</v>
      </c>
      <c r="E83" s="26">
        <v>1</v>
      </c>
      <c r="F83" s="26">
        <v>0</v>
      </c>
    </row>
    <row r="84" spans="1:6" ht="38.25">
      <c r="A84" s="20">
        <v>55</v>
      </c>
      <c r="B84" s="18" t="s">
        <v>188</v>
      </c>
      <c r="C84" s="26"/>
      <c r="D84" s="26" t="s">
        <v>42</v>
      </c>
      <c r="E84" s="26">
        <v>1</v>
      </c>
      <c r="F84" s="26">
        <v>1</v>
      </c>
    </row>
    <row r="85" spans="1:2" ht="38.25">
      <c r="A85" s="20">
        <v>56</v>
      </c>
      <c r="B85" s="18" t="s">
        <v>26</v>
      </c>
    </row>
    <row r="86" spans="1:6" ht="25.5">
      <c r="A86" s="20">
        <v>57</v>
      </c>
      <c r="B86" s="18" t="s">
        <v>189</v>
      </c>
      <c r="C86" s="26" t="s">
        <v>29</v>
      </c>
      <c r="D86" s="26" t="s">
        <v>45</v>
      </c>
      <c r="E86" s="26">
        <v>0</v>
      </c>
      <c r="F86" s="26">
        <v>0</v>
      </c>
    </row>
    <row r="87" spans="1:6" ht="63.75">
      <c r="A87" s="20">
        <v>58</v>
      </c>
      <c r="B87" s="18" t="s">
        <v>27</v>
      </c>
      <c r="C87" s="25" t="s">
        <v>24</v>
      </c>
      <c r="D87" s="26" t="s">
        <v>43</v>
      </c>
      <c r="E87" s="26">
        <v>1</v>
      </c>
      <c r="F87" s="26">
        <v>0</v>
      </c>
    </row>
    <row r="88" spans="1:6" ht="51">
      <c r="A88" s="20">
        <v>59</v>
      </c>
      <c r="B88" s="18" t="s">
        <v>190</v>
      </c>
      <c r="C88" s="26"/>
      <c r="D88" s="26" t="s">
        <v>44</v>
      </c>
      <c r="E88" s="26">
        <v>0</v>
      </c>
      <c r="F88" s="26">
        <v>1</v>
      </c>
    </row>
    <row r="89" spans="1:6" ht="12.75">
      <c r="A89" s="20">
        <v>60</v>
      </c>
      <c r="B89" s="18" t="s">
        <v>191</v>
      </c>
      <c r="C89" s="26"/>
      <c r="D89" s="26" t="s">
        <v>42</v>
      </c>
      <c r="E89" s="26">
        <v>1</v>
      </c>
      <c r="F89" s="26">
        <v>1</v>
      </c>
    </row>
    <row r="90" spans="1:2" ht="51">
      <c r="A90" s="20">
        <v>61</v>
      </c>
      <c r="B90" s="18" t="s">
        <v>192</v>
      </c>
    </row>
    <row r="91" spans="1:6" ht="25.5">
      <c r="A91" s="20">
        <v>62</v>
      </c>
      <c r="B91" s="18" t="s">
        <v>194</v>
      </c>
      <c r="C91" s="26" t="s">
        <v>30</v>
      </c>
      <c r="D91" s="26" t="s">
        <v>45</v>
      </c>
      <c r="E91" s="26">
        <v>1</v>
      </c>
      <c r="F91" s="26">
        <v>1</v>
      </c>
    </row>
    <row r="92" spans="1:6" ht="89.25">
      <c r="A92" s="20">
        <v>63</v>
      </c>
      <c r="B92" s="18" t="s">
        <v>193</v>
      </c>
      <c r="C92" s="25" t="s">
        <v>25</v>
      </c>
      <c r="D92" s="26" t="s">
        <v>43</v>
      </c>
      <c r="E92" s="26">
        <v>1</v>
      </c>
      <c r="F92" s="26">
        <v>0</v>
      </c>
    </row>
    <row r="93" spans="1:6" ht="25.5">
      <c r="A93" s="20">
        <v>64</v>
      </c>
      <c r="B93" s="18" t="s">
        <v>19</v>
      </c>
      <c r="C93" s="27"/>
      <c r="D93" s="26" t="s">
        <v>44</v>
      </c>
      <c r="E93" s="26">
        <v>0</v>
      </c>
      <c r="F93" s="26">
        <v>1</v>
      </c>
    </row>
    <row r="94" spans="1:6" ht="25.5">
      <c r="A94" s="20">
        <v>65</v>
      </c>
      <c r="B94" s="18" t="s">
        <v>20</v>
      </c>
      <c r="C94" s="27"/>
      <c r="D94" s="26" t="s">
        <v>42</v>
      </c>
      <c r="E94" s="26">
        <v>0</v>
      </c>
      <c r="F94" s="26">
        <v>0</v>
      </c>
    </row>
    <row r="95" spans="1:2" ht="25.5">
      <c r="A95" s="20">
        <v>66</v>
      </c>
      <c r="B95" s="18" t="s">
        <v>21</v>
      </c>
    </row>
    <row r="96" spans="1:2" ht="51">
      <c r="A96" s="20">
        <v>67</v>
      </c>
      <c r="B96" s="18" t="s">
        <v>195</v>
      </c>
    </row>
    <row r="97" spans="1:2" ht="25.5">
      <c r="A97" s="20">
        <v>68</v>
      </c>
      <c r="B97" s="18" t="s">
        <v>22</v>
      </c>
    </row>
    <row r="98" spans="1:2" ht="25.5">
      <c r="A98" s="20">
        <v>69</v>
      </c>
      <c r="B98" s="18" t="s">
        <v>23</v>
      </c>
    </row>
    <row r="99" spans="1:2" ht="12.75">
      <c r="A99" s="20">
        <v>70</v>
      </c>
      <c r="B99" s="18" t="s">
        <v>0</v>
      </c>
    </row>
    <row r="100" spans="1:2" ht="38.25">
      <c r="A100" s="20">
        <v>71</v>
      </c>
      <c r="B100" s="18" t="s">
        <v>1</v>
      </c>
    </row>
    <row r="101" spans="1:2" ht="38.25">
      <c r="A101" s="20">
        <v>72</v>
      </c>
      <c r="B101" s="18" t="s">
        <v>2</v>
      </c>
    </row>
    <row r="102" spans="1:2" ht="12.75">
      <c r="A102" s="20">
        <v>73</v>
      </c>
      <c r="B102" s="18" t="s">
        <v>3</v>
      </c>
    </row>
  </sheetData>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W95"/>
  <sheetViews>
    <sheetView zoomScale="75" zoomScaleNormal="75" workbookViewId="0" topLeftCell="B1">
      <selection activeCell="AB24" sqref="AB24"/>
    </sheetView>
  </sheetViews>
  <sheetFormatPr defaultColWidth="9.140625" defaultRowHeight="12.75"/>
  <cols>
    <col min="2" max="3" width="9.421875" style="1" bestFit="1" customWidth="1"/>
    <col min="4" max="4" width="9.28125" style="1" bestFit="1" customWidth="1"/>
    <col min="5" max="6" width="2.421875" style="1" bestFit="1" customWidth="1"/>
    <col min="7" max="7" width="2.57421875" style="1" bestFit="1" customWidth="1"/>
    <col min="8" max="10" width="2.421875" style="1" bestFit="1" customWidth="1"/>
    <col min="11" max="11" width="9.8515625" style="1" customWidth="1"/>
    <col min="12" max="12" width="10.28125" style="1" customWidth="1"/>
    <col min="13" max="13" width="14.421875" style="3" customWidth="1"/>
    <col min="14" max="14" width="3.57421875" style="3" bestFit="1" customWidth="1"/>
    <col min="15" max="15" width="2.421875" style="3" bestFit="1" customWidth="1"/>
    <col min="16" max="16" width="2.57421875" style="3" bestFit="1" customWidth="1"/>
    <col min="17" max="19" width="2.421875" style="3" bestFit="1" customWidth="1"/>
    <col min="20" max="20" width="9.421875" style="3" bestFit="1" customWidth="1"/>
    <col min="21" max="21" width="10.28125" style="3" customWidth="1"/>
    <col min="22" max="22" width="9.28125" style="3" bestFit="1" customWidth="1"/>
    <col min="23" max="23" width="9.28125" style="0" bestFit="1" customWidth="1"/>
    <col min="29" max="29" width="9.28125" style="0" bestFit="1" customWidth="1"/>
  </cols>
  <sheetData>
    <row r="1" ht="18">
      <c r="A1" s="14" t="s">
        <v>107</v>
      </c>
    </row>
    <row r="2" ht="12.75">
      <c r="A2" s="6" t="s">
        <v>7</v>
      </c>
    </row>
    <row r="4" spans="7:18" ht="12.75">
      <c r="G4" s="5" t="s">
        <v>103</v>
      </c>
      <c r="R4" s="5" t="s">
        <v>104</v>
      </c>
    </row>
    <row r="5" spans="2:23" ht="12.75">
      <c r="B5" s="5" t="s">
        <v>61</v>
      </c>
      <c r="C5" s="5" t="s">
        <v>45</v>
      </c>
      <c r="D5" s="5">
        <v>0</v>
      </c>
      <c r="E5" s="5">
        <v>0</v>
      </c>
      <c r="F5" s="5"/>
      <c r="G5" s="5"/>
      <c r="H5" s="5"/>
      <c r="I5" s="5"/>
      <c r="J5" s="5"/>
      <c r="K5" s="5" t="s">
        <v>62</v>
      </c>
      <c r="L5" s="5" t="s">
        <v>45</v>
      </c>
      <c r="M5" s="5">
        <v>0</v>
      </c>
      <c r="N5" s="5">
        <v>0</v>
      </c>
      <c r="T5" s="5" t="s">
        <v>63</v>
      </c>
      <c r="U5" s="5" t="s">
        <v>45</v>
      </c>
      <c r="V5" s="5">
        <v>1</v>
      </c>
      <c r="W5" s="5">
        <v>1</v>
      </c>
    </row>
    <row r="6" spans="2:23" ht="12.75">
      <c r="B6" s="5"/>
      <c r="C6" s="5" t="s">
        <v>43</v>
      </c>
      <c r="D6" s="5">
        <v>0</v>
      </c>
      <c r="E6" s="5">
        <v>1</v>
      </c>
      <c r="F6" s="5"/>
      <c r="G6" s="5"/>
      <c r="H6" s="5"/>
      <c r="I6" s="5"/>
      <c r="J6" s="5"/>
      <c r="K6" s="5"/>
      <c r="L6" s="5" t="s">
        <v>43</v>
      </c>
      <c r="M6" s="5">
        <v>1</v>
      </c>
      <c r="N6" s="5">
        <v>0</v>
      </c>
      <c r="U6" s="5" t="s">
        <v>43</v>
      </c>
      <c r="V6" s="5">
        <v>1</v>
      </c>
      <c r="W6" s="5">
        <v>0</v>
      </c>
    </row>
    <row r="7" spans="2:23" ht="12.75">
      <c r="B7" s="5"/>
      <c r="C7" s="5" t="s">
        <v>44</v>
      </c>
      <c r="D7" s="5">
        <v>1</v>
      </c>
      <c r="E7" s="5">
        <v>0</v>
      </c>
      <c r="F7" s="5"/>
      <c r="G7" s="5"/>
      <c r="H7" s="5"/>
      <c r="I7" s="5"/>
      <c r="J7" s="5"/>
      <c r="K7" s="5"/>
      <c r="L7" s="5" t="s">
        <v>44</v>
      </c>
      <c r="M7" s="5">
        <v>0</v>
      </c>
      <c r="N7" s="5">
        <v>1</v>
      </c>
      <c r="U7" s="5" t="s">
        <v>44</v>
      </c>
      <c r="V7" s="5">
        <v>0</v>
      </c>
      <c r="W7" s="5">
        <v>1</v>
      </c>
    </row>
    <row r="8" spans="2:23" ht="12.75">
      <c r="B8" s="5"/>
      <c r="C8" s="5" t="s">
        <v>42</v>
      </c>
      <c r="D8" s="5">
        <v>1</v>
      </c>
      <c r="E8" s="5">
        <v>1</v>
      </c>
      <c r="F8" s="5"/>
      <c r="G8" s="5"/>
      <c r="H8" s="5"/>
      <c r="I8" s="5"/>
      <c r="J8" s="5"/>
      <c r="K8" s="5"/>
      <c r="L8" s="5" t="s">
        <v>42</v>
      </c>
      <c r="M8" s="5">
        <v>1</v>
      </c>
      <c r="N8" s="5">
        <v>1</v>
      </c>
      <c r="U8" s="5" t="s">
        <v>42</v>
      </c>
      <c r="V8" s="5">
        <v>0</v>
      </c>
      <c r="W8" s="5">
        <v>0</v>
      </c>
    </row>
    <row r="10" spans="2:23" ht="12.75">
      <c r="B10" s="15" t="s">
        <v>8</v>
      </c>
      <c r="M10" s="1" t="s">
        <v>37</v>
      </c>
      <c r="W10" s="6" t="s">
        <v>38</v>
      </c>
    </row>
    <row r="11" spans="2:23" ht="12.75">
      <c r="B11" s="15" t="s">
        <v>31</v>
      </c>
      <c r="C11" s="15" t="s">
        <v>40</v>
      </c>
      <c r="D11" s="15"/>
      <c r="E11" s="16" t="s">
        <v>34</v>
      </c>
      <c r="F11" s="15"/>
      <c r="G11" s="15" t="s">
        <v>35</v>
      </c>
      <c r="H11" s="15"/>
      <c r="I11" s="15" t="s">
        <v>36</v>
      </c>
      <c r="J11" s="15"/>
      <c r="K11" s="15" t="s">
        <v>33</v>
      </c>
      <c r="L11" s="15" t="s">
        <v>48</v>
      </c>
      <c r="N11" s="10" t="s">
        <v>35</v>
      </c>
      <c r="O11" s="9"/>
      <c r="P11" s="9" t="s">
        <v>34</v>
      </c>
      <c r="Q11" s="9"/>
      <c r="R11" s="9" t="s">
        <v>36</v>
      </c>
      <c r="S11" s="8"/>
      <c r="T11" s="1" t="s">
        <v>33</v>
      </c>
      <c r="U11" s="1" t="s">
        <v>48</v>
      </c>
      <c r="V11" s="1" t="s">
        <v>40</v>
      </c>
      <c r="W11" s="6"/>
    </row>
    <row r="12" spans="1:23" ht="12.75">
      <c r="A12" s="9" t="s">
        <v>105</v>
      </c>
      <c r="E12" s="2"/>
      <c r="N12" s="13" t="s">
        <v>35</v>
      </c>
      <c r="O12" s="12"/>
      <c r="P12" s="12" t="s">
        <v>34</v>
      </c>
      <c r="Q12" s="12"/>
      <c r="R12" s="12" t="s">
        <v>36</v>
      </c>
      <c r="W12" s="6"/>
    </row>
    <row r="13" spans="1:23" ht="12.75">
      <c r="A13" s="12" t="s">
        <v>105</v>
      </c>
      <c r="E13" s="2"/>
      <c r="N13" s="4"/>
      <c r="W13" s="6"/>
    </row>
    <row r="14" spans="1:23" ht="12.75">
      <c r="A14" s="6" t="s">
        <v>50</v>
      </c>
      <c r="B14" s="15">
        <v>62</v>
      </c>
      <c r="C14" s="15">
        <v>61</v>
      </c>
      <c r="D14" s="15" t="s">
        <v>32</v>
      </c>
      <c r="E14" s="15">
        <v>1</v>
      </c>
      <c r="F14" s="15">
        <v>1</v>
      </c>
      <c r="G14" s="15">
        <v>1</v>
      </c>
      <c r="H14" s="15">
        <v>1</v>
      </c>
      <c r="I14" s="15">
        <v>1</v>
      </c>
      <c r="J14" s="15">
        <v>1</v>
      </c>
      <c r="K14" s="15">
        <f>J14*1+I14*2+H14*4+G14*8+F14*16+E14*32</f>
        <v>63</v>
      </c>
      <c r="L14" s="15">
        <f>J14*1+I14*2+H14*3+G14*4+F14*5+E14*6</f>
        <v>21</v>
      </c>
      <c r="M14" s="1" t="s">
        <v>32</v>
      </c>
      <c r="N14" s="1">
        <v>1</v>
      </c>
      <c r="O14" s="1">
        <v>1</v>
      </c>
      <c r="P14" s="1">
        <v>1</v>
      </c>
      <c r="Q14" s="1">
        <v>1</v>
      </c>
      <c r="R14" s="1">
        <v>1</v>
      </c>
      <c r="S14" s="1">
        <v>1</v>
      </c>
      <c r="T14" s="1">
        <f>S14*1+R14*2+Q14*4+P14*8+O14*16+N14*32</f>
        <v>63</v>
      </c>
      <c r="U14" s="1">
        <f>S14*1+R14*2+Q14*3+P14*4+O14*5+N14*6</f>
        <v>21</v>
      </c>
      <c r="W14" s="6" t="s">
        <v>39</v>
      </c>
    </row>
    <row r="15" spans="2:23" ht="12.75">
      <c r="B15" s="17">
        <v>61</v>
      </c>
      <c r="C15" s="15">
        <v>61</v>
      </c>
      <c r="D15" s="15" t="s">
        <v>41</v>
      </c>
      <c r="E15" s="15">
        <v>1</v>
      </c>
      <c r="F15" s="15">
        <v>1</v>
      </c>
      <c r="G15" s="15">
        <v>1</v>
      </c>
      <c r="H15" s="15">
        <v>1</v>
      </c>
      <c r="I15" s="15">
        <v>1</v>
      </c>
      <c r="J15" s="15">
        <v>0</v>
      </c>
      <c r="K15" s="15">
        <f>J15*1+I15*2+H15*4+G15*8+F15*16+E15*32</f>
        <v>62</v>
      </c>
      <c r="L15" s="15">
        <f>J15*1+I15*2+H15*3+G15*4+F15*5+E15*6</f>
        <v>20</v>
      </c>
      <c r="M15" s="1" t="s">
        <v>41</v>
      </c>
      <c r="N15" s="1">
        <v>1</v>
      </c>
      <c r="O15" s="1">
        <v>1</v>
      </c>
      <c r="P15" s="1">
        <v>1</v>
      </c>
      <c r="Q15" s="1">
        <v>1</v>
      </c>
      <c r="R15" s="1">
        <v>1</v>
      </c>
      <c r="S15" s="1">
        <v>0</v>
      </c>
      <c r="T15" s="1">
        <f>S15*1+R15*2+Q15*4+P15*8+O15*16+N15*32</f>
        <v>62</v>
      </c>
      <c r="U15" s="1">
        <f>S15*1+R15*2+Q15*3+P15*4+O15*5+N15*6</f>
        <v>20</v>
      </c>
      <c r="W15" s="6" t="s">
        <v>39</v>
      </c>
    </row>
    <row r="16" spans="2:23" ht="12.75">
      <c r="B16" s="15">
        <v>60</v>
      </c>
      <c r="C16" s="15">
        <v>59</v>
      </c>
      <c r="D16" s="15" t="s">
        <v>46</v>
      </c>
      <c r="E16" s="15">
        <v>1</v>
      </c>
      <c r="F16" s="15">
        <v>1</v>
      </c>
      <c r="G16" s="15">
        <v>1</v>
      </c>
      <c r="H16" s="15">
        <v>1</v>
      </c>
      <c r="I16" s="15">
        <v>0</v>
      </c>
      <c r="J16" s="15">
        <v>1</v>
      </c>
      <c r="K16" s="15">
        <f aca="true" t="shared" si="0" ref="K16:K31">J16*1+I16*2+H16*4+G16*8+F16*16+E16*32</f>
        <v>61</v>
      </c>
      <c r="L16" s="15">
        <f>J16*1+I16*2+H16*3+G16*4+F16*5+E16*6</f>
        <v>19</v>
      </c>
      <c r="M16" s="1" t="s">
        <v>46</v>
      </c>
      <c r="N16" s="1">
        <v>1</v>
      </c>
      <c r="O16" s="1">
        <v>1</v>
      </c>
      <c r="P16" s="1">
        <v>1</v>
      </c>
      <c r="Q16" s="1">
        <v>1</v>
      </c>
      <c r="R16" s="1">
        <v>0</v>
      </c>
      <c r="S16" s="1">
        <v>1</v>
      </c>
      <c r="T16" s="1">
        <f>S16*1+R16*2+Q16*4+P16*8+O16*16+N16*32</f>
        <v>61</v>
      </c>
      <c r="U16" s="1">
        <f>S16*1+R16*2+Q16*3+P16*4+O16*5+N16*6</f>
        <v>19</v>
      </c>
      <c r="W16" s="6" t="s">
        <v>49</v>
      </c>
    </row>
    <row r="17" spans="2:23" ht="12.75">
      <c r="B17" s="17">
        <v>59</v>
      </c>
      <c r="C17" s="15">
        <v>59</v>
      </c>
      <c r="D17" s="15" t="s">
        <v>47</v>
      </c>
      <c r="E17" s="15">
        <v>1</v>
      </c>
      <c r="F17" s="15">
        <v>1</v>
      </c>
      <c r="G17" s="15">
        <v>1</v>
      </c>
      <c r="H17" s="15">
        <v>1</v>
      </c>
      <c r="I17" s="15">
        <v>0</v>
      </c>
      <c r="J17" s="15">
        <v>0</v>
      </c>
      <c r="K17" s="15">
        <f t="shared" si="0"/>
        <v>60</v>
      </c>
      <c r="L17" s="15">
        <f>J17*1+I17*2+H17*3+G17*4+F17*5+E17*6</f>
        <v>18</v>
      </c>
      <c r="M17" s="1" t="s">
        <v>47</v>
      </c>
      <c r="N17" s="1">
        <v>1</v>
      </c>
      <c r="O17" s="1">
        <v>1</v>
      </c>
      <c r="P17" s="1">
        <v>1</v>
      </c>
      <c r="Q17" s="1">
        <v>1</v>
      </c>
      <c r="R17" s="1">
        <v>0</v>
      </c>
      <c r="S17" s="1">
        <v>0</v>
      </c>
      <c r="T17" s="1">
        <f>S17*1+R17*2+Q17*4+P17*8+O17*16+N17*32</f>
        <v>60</v>
      </c>
      <c r="U17" s="1">
        <f>S17*1+R17*2+Q17*3+P17*4+O17*5+N17*6</f>
        <v>18</v>
      </c>
      <c r="W17" s="6" t="s">
        <v>49</v>
      </c>
    </row>
    <row r="18" spans="1:23" ht="12.75">
      <c r="A18" s="7" t="s">
        <v>106</v>
      </c>
      <c r="N18" s="10" t="s">
        <v>59</v>
      </c>
      <c r="O18" s="9"/>
      <c r="P18" s="9" t="s">
        <v>34</v>
      </c>
      <c r="Q18" s="9"/>
      <c r="R18" s="9" t="s">
        <v>60</v>
      </c>
      <c r="U18" s="1"/>
      <c r="W18" s="6"/>
    </row>
    <row r="19" spans="1:23" ht="12.75">
      <c r="A19" s="11" t="s">
        <v>108</v>
      </c>
      <c r="N19" s="13" t="s">
        <v>59</v>
      </c>
      <c r="O19" s="12"/>
      <c r="P19" s="12" t="s">
        <v>34</v>
      </c>
      <c r="Q19" s="12"/>
      <c r="R19" s="12" t="s">
        <v>60</v>
      </c>
      <c r="U19" s="1"/>
      <c r="W19" s="6"/>
    </row>
    <row r="20" spans="1:23" ht="12.75">
      <c r="A20" s="6" t="s">
        <v>51</v>
      </c>
      <c r="B20" s="15">
        <v>58</v>
      </c>
      <c r="C20" s="15">
        <v>53</v>
      </c>
      <c r="D20" s="15" t="s">
        <v>52</v>
      </c>
      <c r="E20" s="15">
        <v>0</v>
      </c>
      <c r="F20" s="15">
        <v>1</v>
      </c>
      <c r="G20" s="15">
        <v>0</v>
      </c>
      <c r="H20" s="15">
        <v>0</v>
      </c>
      <c r="I20" s="15">
        <v>1</v>
      </c>
      <c r="J20" s="15">
        <v>1</v>
      </c>
      <c r="K20" s="15">
        <f t="shared" si="0"/>
        <v>19</v>
      </c>
      <c r="L20" s="15">
        <f aca="true" t="shared" si="1" ref="L20:L31">J20*1+I20*2+H20*3+G20*4+F20*5+E20*6</f>
        <v>8</v>
      </c>
      <c r="M20" s="1" t="s">
        <v>64</v>
      </c>
      <c r="N20" s="1">
        <v>0</v>
      </c>
      <c r="O20" s="1">
        <v>0</v>
      </c>
      <c r="P20" s="1">
        <v>0</v>
      </c>
      <c r="Q20" s="1">
        <v>1</v>
      </c>
      <c r="R20" s="1">
        <v>0</v>
      </c>
      <c r="S20" s="1">
        <v>0</v>
      </c>
      <c r="T20" s="1">
        <f>S20*1+R20*2+Q20*4+P20*8+O20*16+N20*32</f>
        <v>4</v>
      </c>
      <c r="U20" s="1">
        <f>S20*1+R20*2+Q20*3+P20*4+O20*5+N20*6</f>
        <v>3</v>
      </c>
      <c r="W20" s="6" t="s">
        <v>58</v>
      </c>
    </row>
    <row r="21" spans="2:23" ht="12.75">
      <c r="B21" s="15">
        <v>57</v>
      </c>
      <c r="C21" s="15">
        <v>53</v>
      </c>
      <c r="D21" s="15" t="s">
        <v>53</v>
      </c>
      <c r="E21" s="15">
        <v>0</v>
      </c>
      <c r="F21" s="15">
        <v>1</v>
      </c>
      <c r="G21" s="15">
        <v>0</v>
      </c>
      <c r="H21" s="15">
        <v>0</v>
      </c>
      <c r="I21" s="15">
        <v>1</v>
      </c>
      <c r="J21" s="15">
        <v>0</v>
      </c>
      <c r="K21" s="15">
        <f t="shared" si="0"/>
        <v>18</v>
      </c>
      <c r="L21" s="15">
        <f t="shared" si="1"/>
        <v>7</v>
      </c>
      <c r="M21" s="1" t="s">
        <v>65</v>
      </c>
      <c r="N21" s="1">
        <v>0</v>
      </c>
      <c r="O21" s="1">
        <v>0</v>
      </c>
      <c r="P21" s="1">
        <v>0</v>
      </c>
      <c r="Q21" s="1">
        <v>1</v>
      </c>
      <c r="R21" s="1">
        <v>0</v>
      </c>
      <c r="S21" s="1">
        <v>1</v>
      </c>
      <c r="T21" s="1">
        <f aca="true" t="shared" si="2" ref="T21:T31">S21*1+R21*2+Q21*4+P21*8+O21*16+N21*32</f>
        <v>5</v>
      </c>
      <c r="U21" s="1">
        <f aca="true" t="shared" si="3" ref="U21:U31">S21*1+R21*2+Q21*3+P21*4+O21*5+N21*6</f>
        <v>4</v>
      </c>
      <c r="W21" s="6" t="s">
        <v>58</v>
      </c>
    </row>
    <row r="22" spans="2:23" ht="12.75">
      <c r="B22" s="15">
        <v>56</v>
      </c>
      <c r="C22" s="15">
        <v>53</v>
      </c>
      <c r="D22" s="15" t="s">
        <v>54</v>
      </c>
      <c r="E22" s="15">
        <v>0</v>
      </c>
      <c r="F22" s="15">
        <v>1</v>
      </c>
      <c r="G22" s="15">
        <v>0</v>
      </c>
      <c r="H22" s="15">
        <v>0</v>
      </c>
      <c r="I22" s="15">
        <v>0</v>
      </c>
      <c r="J22" s="15">
        <v>1</v>
      </c>
      <c r="K22" s="15">
        <f t="shared" si="0"/>
        <v>17</v>
      </c>
      <c r="L22" s="15">
        <f t="shared" si="1"/>
        <v>6</v>
      </c>
      <c r="M22" s="1" t="s">
        <v>66</v>
      </c>
      <c r="N22" s="1">
        <v>0</v>
      </c>
      <c r="O22" s="1">
        <v>0</v>
      </c>
      <c r="P22" s="1">
        <v>0</v>
      </c>
      <c r="Q22" s="1">
        <v>1</v>
      </c>
      <c r="R22" s="1">
        <v>1</v>
      </c>
      <c r="S22" s="1">
        <v>0</v>
      </c>
      <c r="T22" s="1">
        <f t="shared" si="2"/>
        <v>6</v>
      </c>
      <c r="U22" s="1">
        <f t="shared" si="3"/>
        <v>5</v>
      </c>
      <c r="W22" s="6" t="s">
        <v>58</v>
      </c>
    </row>
    <row r="23" spans="2:23" ht="12.75">
      <c r="B23" s="15">
        <v>55</v>
      </c>
      <c r="C23" s="15">
        <v>53</v>
      </c>
      <c r="D23" s="15" t="s">
        <v>55</v>
      </c>
      <c r="E23" s="15">
        <v>0</v>
      </c>
      <c r="F23" s="15">
        <v>1</v>
      </c>
      <c r="G23" s="15">
        <v>0</v>
      </c>
      <c r="H23" s="15">
        <v>0</v>
      </c>
      <c r="I23" s="15">
        <v>0</v>
      </c>
      <c r="J23" s="15">
        <v>0</v>
      </c>
      <c r="K23" s="15">
        <f t="shared" si="0"/>
        <v>16</v>
      </c>
      <c r="L23" s="15">
        <f t="shared" si="1"/>
        <v>5</v>
      </c>
      <c r="M23" s="1" t="s">
        <v>67</v>
      </c>
      <c r="N23" s="1">
        <v>0</v>
      </c>
      <c r="O23" s="1">
        <v>0</v>
      </c>
      <c r="P23" s="1">
        <v>0</v>
      </c>
      <c r="Q23" s="1">
        <v>1</v>
      </c>
      <c r="R23" s="1">
        <v>1</v>
      </c>
      <c r="S23" s="1">
        <v>1</v>
      </c>
      <c r="T23" s="1">
        <f t="shared" si="2"/>
        <v>7</v>
      </c>
      <c r="U23" s="1">
        <f t="shared" si="3"/>
        <v>6</v>
      </c>
      <c r="W23" s="6" t="s">
        <v>58</v>
      </c>
    </row>
    <row r="24" spans="2:23" ht="12.75">
      <c r="B24" s="15">
        <v>54</v>
      </c>
      <c r="C24" s="15">
        <v>53</v>
      </c>
      <c r="D24" s="15" t="s">
        <v>56</v>
      </c>
      <c r="E24" s="15">
        <v>1</v>
      </c>
      <c r="F24" s="15">
        <v>0</v>
      </c>
      <c r="G24" s="15">
        <v>1</v>
      </c>
      <c r="H24" s="15">
        <v>1</v>
      </c>
      <c r="I24" s="15">
        <v>1</v>
      </c>
      <c r="J24" s="15">
        <v>1</v>
      </c>
      <c r="K24" s="15">
        <f t="shared" si="0"/>
        <v>47</v>
      </c>
      <c r="L24" s="15">
        <f t="shared" si="1"/>
        <v>16</v>
      </c>
      <c r="M24" s="1" t="s">
        <v>68</v>
      </c>
      <c r="N24" s="1">
        <v>1</v>
      </c>
      <c r="O24" s="1">
        <v>1</v>
      </c>
      <c r="P24" s="1">
        <v>1</v>
      </c>
      <c r="Q24" s="1">
        <v>0</v>
      </c>
      <c r="R24" s="1">
        <v>0</v>
      </c>
      <c r="S24" s="1">
        <v>0</v>
      </c>
      <c r="T24" s="1">
        <f t="shared" si="2"/>
        <v>56</v>
      </c>
      <c r="U24" s="1">
        <f t="shared" si="3"/>
        <v>15</v>
      </c>
      <c r="W24" s="6" t="s">
        <v>58</v>
      </c>
    </row>
    <row r="25" spans="2:23" ht="12.75">
      <c r="B25" s="17">
        <v>53</v>
      </c>
      <c r="C25" s="15">
        <v>53</v>
      </c>
      <c r="D25" s="15" t="s">
        <v>57</v>
      </c>
      <c r="E25" s="15">
        <v>1</v>
      </c>
      <c r="F25" s="15">
        <v>0</v>
      </c>
      <c r="G25" s="15">
        <v>1</v>
      </c>
      <c r="H25" s="15">
        <v>1</v>
      </c>
      <c r="I25" s="15">
        <v>1</v>
      </c>
      <c r="J25" s="15">
        <v>0</v>
      </c>
      <c r="K25" s="15">
        <f t="shared" si="0"/>
        <v>46</v>
      </c>
      <c r="L25" s="15">
        <f t="shared" si="1"/>
        <v>15</v>
      </c>
      <c r="M25" s="1" t="s">
        <v>69</v>
      </c>
      <c r="N25" s="1">
        <v>1</v>
      </c>
      <c r="O25" s="1">
        <v>1</v>
      </c>
      <c r="P25" s="1">
        <v>1</v>
      </c>
      <c r="Q25" s="1">
        <v>0</v>
      </c>
      <c r="R25" s="1">
        <v>0</v>
      </c>
      <c r="S25" s="1">
        <v>1</v>
      </c>
      <c r="T25" s="1">
        <f t="shared" si="2"/>
        <v>57</v>
      </c>
      <c r="U25" s="1">
        <f t="shared" si="3"/>
        <v>16</v>
      </c>
      <c r="W25" s="6" t="s">
        <v>58</v>
      </c>
    </row>
    <row r="26" spans="2:23" ht="12.75">
      <c r="B26" s="15">
        <v>52</v>
      </c>
      <c r="C26" s="15">
        <v>47</v>
      </c>
      <c r="D26" s="15" t="s">
        <v>71</v>
      </c>
      <c r="E26" s="15">
        <v>1</v>
      </c>
      <c r="F26" s="15">
        <v>0</v>
      </c>
      <c r="G26" s="15">
        <v>1</v>
      </c>
      <c r="H26" s="15">
        <v>1</v>
      </c>
      <c r="I26" s="15">
        <v>0</v>
      </c>
      <c r="J26" s="15">
        <v>1</v>
      </c>
      <c r="K26" s="15">
        <f t="shared" si="0"/>
        <v>45</v>
      </c>
      <c r="L26" s="15">
        <f t="shared" si="1"/>
        <v>14</v>
      </c>
      <c r="M26" s="1" t="s">
        <v>70</v>
      </c>
      <c r="N26" s="1">
        <v>1</v>
      </c>
      <c r="O26" s="1">
        <v>1</v>
      </c>
      <c r="P26" s="1">
        <v>1</v>
      </c>
      <c r="Q26" s="1">
        <v>0</v>
      </c>
      <c r="R26" s="1">
        <v>1</v>
      </c>
      <c r="S26" s="1">
        <v>0</v>
      </c>
      <c r="T26" s="1">
        <f t="shared" si="2"/>
        <v>58</v>
      </c>
      <c r="U26" s="1">
        <f t="shared" si="3"/>
        <v>17</v>
      </c>
      <c r="W26" s="6" t="s">
        <v>77</v>
      </c>
    </row>
    <row r="27" spans="2:23" ht="12.75">
      <c r="B27" s="15">
        <v>51</v>
      </c>
      <c r="C27" s="15">
        <v>47</v>
      </c>
      <c r="D27" s="15" t="s">
        <v>72</v>
      </c>
      <c r="E27" s="15">
        <v>1</v>
      </c>
      <c r="F27" s="15">
        <v>0</v>
      </c>
      <c r="G27" s="15">
        <v>1</v>
      </c>
      <c r="H27" s="15">
        <v>1</v>
      </c>
      <c r="I27" s="15">
        <v>0</v>
      </c>
      <c r="J27" s="15">
        <v>0</v>
      </c>
      <c r="K27" s="15">
        <f t="shared" si="0"/>
        <v>44</v>
      </c>
      <c r="L27" s="15">
        <f t="shared" si="1"/>
        <v>13</v>
      </c>
      <c r="M27" s="1" t="s">
        <v>78</v>
      </c>
      <c r="N27" s="1">
        <v>1</v>
      </c>
      <c r="O27" s="1">
        <v>1</v>
      </c>
      <c r="P27" s="1">
        <v>1</v>
      </c>
      <c r="Q27" s="1">
        <v>0</v>
      </c>
      <c r="R27" s="1">
        <v>1</v>
      </c>
      <c r="S27" s="1">
        <v>1</v>
      </c>
      <c r="T27" s="1">
        <f t="shared" si="2"/>
        <v>59</v>
      </c>
      <c r="U27" s="1">
        <f t="shared" si="3"/>
        <v>18</v>
      </c>
      <c r="W27" s="6" t="s">
        <v>77</v>
      </c>
    </row>
    <row r="28" spans="2:23" ht="12.75">
      <c r="B28" s="15">
        <v>50</v>
      </c>
      <c r="C28" s="15">
        <v>47</v>
      </c>
      <c r="D28" s="15" t="s">
        <v>73</v>
      </c>
      <c r="E28" s="15">
        <v>1</v>
      </c>
      <c r="F28" s="15">
        <v>0</v>
      </c>
      <c r="G28" s="15">
        <v>1</v>
      </c>
      <c r="H28" s="15">
        <v>0</v>
      </c>
      <c r="I28" s="15">
        <v>1</v>
      </c>
      <c r="J28" s="15">
        <v>1</v>
      </c>
      <c r="K28" s="15">
        <f t="shared" si="0"/>
        <v>43</v>
      </c>
      <c r="L28" s="15">
        <f t="shared" si="1"/>
        <v>13</v>
      </c>
      <c r="M28" s="1" t="s">
        <v>79</v>
      </c>
      <c r="N28" s="1">
        <v>0</v>
      </c>
      <c r="O28" s="1">
        <v>1</v>
      </c>
      <c r="P28" s="1">
        <v>1</v>
      </c>
      <c r="Q28" s="1">
        <v>0</v>
      </c>
      <c r="R28" s="1">
        <v>0</v>
      </c>
      <c r="S28" s="1">
        <v>0</v>
      </c>
      <c r="T28" s="1">
        <f t="shared" si="2"/>
        <v>24</v>
      </c>
      <c r="U28" s="1">
        <f t="shared" si="3"/>
        <v>9</v>
      </c>
      <c r="W28" s="6" t="s">
        <v>77</v>
      </c>
    </row>
    <row r="29" spans="2:23" ht="12.75">
      <c r="B29" s="15">
        <v>49</v>
      </c>
      <c r="C29" s="15">
        <v>47</v>
      </c>
      <c r="D29" s="15" t="s">
        <v>74</v>
      </c>
      <c r="E29" s="15">
        <v>1</v>
      </c>
      <c r="F29" s="15">
        <v>0</v>
      </c>
      <c r="G29" s="15">
        <v>1</v>
      </c>
      <c r="H29" s="15">
        <v>0</v>
      </c>
      <c r="I29" s="15">
        <v>1</v>
      </c>
      <c r="J29" s="15">
        <v>0</v>
      </c>
      <c r="K29" s="15">
        <f t="shared" si="0"/>
        <v>42</v>
      </c>
      <c r="L29" s="15">
        <f t="shared" si="1"/>
        <v>12</v>
      </c>
      <c r="M29" s="1" t="s">
        <v>80</v>
      </c>
      <c r="N29" s="1">
        <v>0</v>
      </c>
      <c r="O29" s="1">
        <v>1</v>
      </c>
      <c r="P29" s="1">
        <v>1</v>
      </c>
      <c r="Q29" s="1">
        <v>0</v>
      </c>
      <c r="R29" s="1">
        <v>0</v>
      </c>
      <c r="S29" s="1">
        <v>1</v>
      </c>
      <c r="T29" s="1">
        <f t="shared" si="2"/>
        <v>25</v>
      </c>
      <c r="U29" s="1">
        <f t="shared" si="3"/>
        <v>10</v>
      </c>
      <c r="W29" s="6" t="s">
        <v>77</v>
      </c>
    </row>
    <row r="30" spans="2:23" ht="12.75">
      <c r="B30" s="15">
        <v>48</v>
      </c>
      <c r="C30" s="15">
        <v>47</v>
      </c>
      <c r="D30" s="15" t="s">
        <v>75</v>
      </c>
      <c r="E30" s="15">
        <v>1</v>
      </c>
      <c r="F30" s="15">
        <v>0</v>
      </c>
      <c r="G30" s="15">
        <v>1</v>
      </c>
      <c r="H30" s="15">
        <v>0</v>
      </c>
      <c r="I30" s="15">
        <v>0</v>
      </c>
      <c r="J30" s="15">
        <v>1</v>
      </c>
      <c r="K30" s="15">
        <f t="shared" si="0"/>
        <v>41</v>
      </c>
      <c r="L30" s="15">
        <f t="shared" si="1"/>
        <v>11</v>
      </c>
      <c r="M30" s="1" t="s">
        <v>81</v>
      </c>
      <c r="N30" s="1">
        <v>0</v>
      </c>
      <c r="O30" s="1">
        <v>1</v>
      </c>
      <c r="P30" s="1">
        <v>1</v>
      </c>
      <c r="Q30" s="1">
        <v>0</v>
      </c>
      <c r="R30" s="1">
        <v>1</v>
      </c>
      <c r="S30" s="1">
        <v>0</v>
      </c>
      <c r="T30" s="1">
        <f t="shared" si="2"/>
        <v>26</v>
      </c>
      <c r="U30" s="1">
        <f t="shared" si="3"/>
        <v>11</v>
      </c>
      <c r="W30" s="6" t="s">
        <v>77</v>
      </c>
    </row>
    <row r="31" spans="2:23" ht="12.75">
      <c r="B31" s="17">
        <v>47</v>
      </c>
      <c r="C31" s="15">
        <v>47</v>
      </c>
      <c r="D31" s="15" t="s">
        <v>76</v>
      </c>
      <c r="E31" s="15">
        <v>1</v>
      </c>
      <c r="F31" s="15">
        <v>0</v>
      </c>
      <c r="G31" s="15">
        <v>1</v>
      </c>
      <c r="H31" s="15">
        <v>0</v>
      </c>
      <c r="I31" s="15">
        <v>0</v>
      </c>
      <c r="J31" s="15">
        <v>0</v>
      </c>
      <c r="K31" s="15">
        <f t="shared" si="0"/>
        <v>40</v>
      </c>
      <c r="L31" s="15">
        <f t="shared" si="1"/>
        <v>10</v>
      </c>
      <c r="M31" s="1" t="s">
        <v>82</v>
      </c>
      <c r="N31" s="1">
        <v>0</v>
      </c>
      <c r="O31" s="1">
        <v>1</v>
      </c>
      <c r="P31" s="1">
        <v>1</v>
      </c>
      <c r="Q31" s="1">
        <v>0</v>
      </c>
      <c r="R31" s="1">
        <v>1</v>
      </c>
      <c r="S31" s="1">
        <v>1</v>
      </c>
      <c r="T31" s="1">
        <f t="shared" si="2"/>
        <v>27</v>
      </c>
      <c r="U31" s="1">
        <f t="shared" si="3"/>
        <v>12</v>
      </c>
      <c r="W31" s="6" t="s">
        <v>77</v>
      </c>
    </row>
    <row r="32" spans="1:23" ht="12.75">
      <c r="A32" s="9" t="s">
        <v>109</v>
      </c>
      <c r="N32" s="10" t="s">
        <v>34</v>
      </c>
      <c r="O32" s="9"/>
      <c r="P32" s="9" t="s">
        <v>59</v>
      </c>
      <c r="Q32" s="9"/>
      <c r="R32" s="9" t="s">
        <v>60</v>
      </c>
      <c r="S32" s="9"/>
      <c r="U32" s="1"/>
      <c r="W32" s="6"/>
    </row>
    <row r="33" spans="1:23" ht="12.75">
      <c r="A33" s="11" t="s">
        <v>110</v>
      </c>
      <c r="N33" s="13" t="s">
        <v>34</v>
      </c>
      <c r="O33" s="12"/>
      <c r="P33" s="12" t="s">
        <v>59</v>
      </c>
      <c r="Q33" s="12"/>
      <c r="R33" s="12" t="s">
        <v>60</v>
      </c>
      <c r="S33" s="9"/>
      <c r="U33" s="1"/>
      <c r="W33" s="6"/>
    </row>
    <row r="34" spans="2:23" ht="12.75">
      <c r="B34" s="15">
        <v>46</v>
      </c>
      <c r="C34" s="15">
        <v>43</v>
      </c>
      <c r="D34" s="15" t="s">
        <v>83</v>
      </c>
      <c r="E34" s="15">
        <v>1</v>
      </c>
      <c r="F34" s="15">
        <v>0</v>
      </c>
      <c r="G34" s="15">
        <v>0</v>
      </c>
      <c r="H34" s="15">
        <v>1</v>
      </c>
      <c r="I34" s="15">
        <v>1</v>
      </c>
      <c r="J34" s="15">
        <v>1</v>
      </c>
      <c r="K34" s="15">
        <f>J34*1+I34*2+H34*4+G34*8+F34*16+E34*32</f>
        <v>39</v>
      </c>
      <c r="L34" s="15">
        <f>J34*1+I34*2+H34*3+G34*4+F34*5+E34*6</f>
        <v>12</v>
      </c>
      <c r="M34" s="1" t="s">
        <v>76</v>
      </c>
      <c r="N34" s="1">
        <v>1</v>
      </c>
      <c r="O34" s="1">
        <v>0</v>
      </c>
      <c r="P34" s="1">
        <v>1</v>
      </c>
      <c r="Q34" s="1">
        <v>0</v>
      </c>
      <c r="R34" s="1">
        <v>0</v>
      </c>
      <c r="S34" s="1">
        <v>0</v>
      </c>
      <c r="T34" s="1">
        <f>S34*1+R34*2+Q34*4+P34*8+O34*16+N34*32</f>
        <v>40</v>
      </c>
      <c r="U34" s="1">
        <f>S34*1+R34*2+Q34*3+P34*4+O34*5+N34*6</f>
        <v>10</v>
      </c>
      <c r="W34" s="6" t="s">
        <v>87</v>
      </c>
    </row>
    <row r="35" spans="2:23" ht="12.75">
      <c r="B35" s="15">
        <v>45</v>
      </c>
      <c r="C35" s="15">
        <v>43</v>
      </c>
      <c r="D35" s="15" t="s">
        <v>84</v>
      </c>
      <c r="E35" s="15">
        <v>1</v>
      </c>
      <c r="F35" s="15">
        <v>0</v>
      </c>
      <c r="G35" s="15">
        <v>0</v>
      </c>
      <c r="H35" s="15">
        <v>1</v>
      </c>
      <c r="I35" s="15">
        <v>1</v>
      </c>
      <c r="J35" s="15">
        <v>0</v>
      </c>
      <c r="K35" s="15">
        <f>J35*1+I35*2+H35*4+G35*8+F35*16+E35*32</f>
        <v>38</v>
      </c>
      <c r="L35" s="15">
        <f>J35*1+I35*2+H35*3+G35*4+F35*5+E35*6</f>
        <v>11</v>
      </c>
      <c r="M35" s="1" t="s">
        <v>75</v>
      </c>
      <c r="N35" s="1">
        <v>1</v>
      </c>
      <c r="O35" s="1">
        <v>0</v>
      </c>
      <c r="P35" s="1">
        <v>1</v>
      </c>
      <c r="Q35" s="1">
        <v>0</v>
      </c>
      <c r="R35" s="1">
        <v>0</v>
      </c>
      <c r="S35" s="1">
        <v>1</v>
      </c>
      <c r="T35" s="1">
        <f>S35*1+R35*2+Q35*4+P35*8+O35*16+N35*32</f>
        <v>41</v>
      </c>
      <c r="U35" s="1">
        <f>S35*1+R35*2+Q35*3+P35*4+O35*5+N35*6</f>
        <v>11</v>
      </c>
      <c r="W35" s="6" t="s">
        <v>87</v>
      </c>
    </row>
    <row r="36" spans="2:23" ht="12.75">
      <c r="B36" s="15">
        <v>44</v>
      </c>
      <c r="C36" s="15">
        <v>43</v>
      </c>
      <c r="D36" s="15" t="s">
        <v>85</v>
      </c>
      <c r="E36" s="15">
        <v>1</v>
      </c>
      <c r="F36" s="15">
        <v>0</v>
      </c>
      <c r="G36" s="15">
        <v>0</v>
      </c>
      <c r="H36" s="15">
        <v>1</v>
      </c>
      <c r="I36" s="15">
        <v>0</v>
      </c>
      <c r="J36" s="15">
        <v>1</v>
      </c>
      <c r="K36" s="15">
        <f>J36*1+I36*2+H36*4+G36*8+F36*16+E36*32</f>
        <v>37</v>
      </c>
      <c r="L36" s="15">
        <f>J36*1+I36*2+H36*3+G36*4+F36*5+E36*6</f>
        <v>10</v>
      </c>
      <c r="M36" s="1" t="s">
        <v>74</v>
      </c>
      <c r="N36" s="1">
        <v>1</v>
      </c>
      <c r="O36" s="1">
        <v>0</v>
      </c>
      <c r="P36" s="1">
        <v>1</v>
      </c>
      <c r="Q36" s="1">
        <v>0</v>
      </c>
      <c r="R36" s="1">
        <v>1</v>
      </c>
      <c r="S36" s="1">
        <v>0</v>
      </c>
      <c r="T36" s="1">
        <f>S36*1+R36*2+Q36*4+P36*8+O36*16+N36*32</f>
        <v>42</v>
      </c>
      <c r="U36" s="1">
        <f>S36*1+R36*2+Q36*3+P36*4+O36*5+N36*6</f>
        <v>12</v>
      </c>
      <c r="W36" s="6" t="s">
        <v>87</v>
      </c>
    </row>
    <row r="37" spans="2:23" ht="12.75">
      <c r="B37" s="17">
        <v>43</v>
      </c>
      <c r="C37" s="15">
        <v>43</v>
      </c>
      <c r="D37" s="15" t="s">
        <v>86</v>
      </c>
      <c r="E37" s="15">
        <v>1</v>
      </c>
      <c r="F37" s="15">
        <v>0</v>
      </c>
      <c r="G37" s="15">
        <v>0</v>
      </c>
      <c r="H37" s="15">
        <v>1</v>
      </c>
      <c r="I37" s="15">
        <v>0</v>
      </c>
      <c r="J37" s="15">
        <v>0</v>
      </c>
      <c r="K37" s="15">
        <f>J37*1+I37*2+H37*4+G37*8+F37*16+E37*32</f>
        <v>36</v>
      </c>
      <c r="L37" s="15">
        <f>J37*1+I37*2+H37*3+G37*4+F37*5+E37*6</f>
        <v>9</v>
      </c>
      <c r="M37" s="1" t="s">
        <v>73</v>
      </c>
      <c r="N37" s="1">
        <v>1</v>
      </c>
      <c r="O37" s="1">
        <v>0</v>
      </c>
      <c r="P37" s="1">
        <v>1</v>
      </c>
      <c r="Q37" s="1">
        <v>0</v>
      </c>
      <c r="R37" s="1">
        <v>1</v>
      </c>
      <c r="S37" s="1">
        <v>1</v>
      </c>
      <c r="T37" s="1">
        <f>S37*1+R37*2+Q37*4+P37*8+O37*16+N37*32</f>
        <v>43</v>
      </c>
      <c r="U37" s="1">
        <f>S37*1+R37*2+Q37*3+P37*4+O37*5+N37*6</f>
        <v>13</v>
      </c>
      <c r="W37" s="6" t="s">
        <v>87</v>
      </c>
    </row>
    <row r="38" spans="1:23" ht="12.75">
      <c r="A38" s="9" t="s">
        <v>111</v>
      </c>
      <c r="N38" s="9" t="s">
        <v>35</v>
      </c>
      <c r="O38" s="9"/>
      <c r="P38" s="9" t="s">
        <v>34</v>
      </c>
      <c r="Q38" s="9"/>
      <c r="R38" s="9" t="s">
        <v>36</v>
      </c>
      <c r="S38" s="9"/>
      <c r="U38" s="1" t="s">
        <v>115</v>
      </c>
      <c r="W38" s="6"/>
    </row>
    <row r="39" spans="1:23" ht="12.75">
      <c r="A39" s="11" t="s">
        <v>112</v>
      </c>
      <c r="N39" s="12" t="s">
        <v>35</v>
      </c>
      <c r="O39" s="12"/>
      <c r="P39" s="12" t="s">
        <v>34</v>
      </c>
      <c r="Q39" s="12"/>
      <c r="R39" s="12" t="s">
        <v>36</v>
      </c>
      <c r="S39" s="9"/>
      <c r="U39" s="1"/>
      <c r="W39" s="6"/>
    </row>
    <row r="40" spans="1:23" ht="12.75">
      <c r="A40" s="6" t="s">
        <v>50</v>
      </c>
      <c r="B40" s="17">
        <v>41</v>
      </c>
      <c r="C40" s="15">
        <v>41</v>
      </c>
      <c r="D40" s="15" t="s">
        <v>88</v>
      </c>
      <c r="E40" s="15">
        <v>0</v>
      </c>
      <c r="F40" s="15">
        <v>0</v>
      </c>
      <c r="G40" s="15">
        <v>1</v>
      </c>
      <c r="H40" s="15">
        <v>0</v>
      </c>
      <c r="I40" s="15">
        <v>1</v>
      </c>
      <c r="J40" s="15">
        <v>1</v>
      </c>
      <c r="K40" s="15">
        <f>J40*1+I40*2+H40*4+G40*8+F40*16+E40*32</f>
        <v>11</v>
      </c>
      <c r="L40" s="15">
        <f>J40*1+I40*2+H40*3+G40*4+F40*5+E40*6</f>
        <v>7</v>
      </c>
      <c r="M40" s="1" t="s">
        <v>92</v>
      </c>
      <c r="N40" s="1">
        <v>1</v>
      </c>
      <c r="O40" s="1">
        <v>0</v>
      </c>
      <c r="P40" s="1">
        <v>0</v>
      </c>
      <c r="Q40" s="1">
        <v>0</v>
      </c>
      <c r="R40" s="1">
        <v>1</v>
      </c>
      <c r="S40" s="1">
        <v>1</v>
      </c>
      <c r="T40" s="1">
        <f>S40*1+R40*2+Q40*4+P40*8+O40*16+N40*32</f>
        <v>35</v>
      </c>
      <c r="U40" s="1">
        <f>S40*1+R40*2+Q40*3+P40*4+O40*5+N40*6</f>
        <v>9</v>
      </c>
      <c r="W40" s="6" t="s">
        <v>96</v>
      </c>
    </row>
    <row r="41" spans="2:23" ht="12.75">
      <c r="B41" s="15">
        <v>40</v>
      </c>
      <c r="C41" s="15">
        <v>41</v>
      </c>
      <c r="D41" s="15" t="s">
        <v>90</v>
      </c>
      <c r="E41" s="15">
        <v>0</v>
      </c>
      <c r="F41" s="15">
        <v>0</v>
      </c>
      <c r="G41" s="15">
        <v>1</v>
      </c>
      <c r="H41" s="15">
        <v>0</v>
      </c>
      <c r="I41" s="15">
        <v>1</v>
      </c>
      <c r="J41" s="15">
        <v>0</v>
      </c>
      <c r="K41" s="15">
        <f aca="true" t="shared" si="4" ref="K41:K47">J41*1+I41*2+H41*4+G41*8+F41*16+E41*32</f>
        <v>10</v>
      </c>
      <c r="L41" s="15">
        <f aca="true" t="shared" si="5" ref="L41:L47">J41*1+I41*2+H41*3+G41*4+F41*5+E41*6</f>
        <v>6</v>
      </c>
      <c r="M41" s="1" t="s">
        <v>93</v>
      </c>
      <c r="N41" s="1">
        <v>1</v>
      </c>
      <c r="O41" s="1">
        <v>0</v>
      </c>
      <c r="P41" s="1">
        <v>0</v>
      </c>
      <c r="Q41" s="1">
        <v>0</v>
      </c>
      <c r="R41" s="1">
        <v>1</v>
      </c>
      <c r="S41" s="1">
        <v>0</v>
      </c>
      <c r="T41" s="1">
        <f aca="true" t="shared" si="6" ref="T41:T47">S41*1+R41*2+Q41*4+P41*8+O41*16+N41*32</f>
        <v>34</v>
      </c>
      <c r="U41" s="1">
        <f aca="true" t="shared" si="7" ref="U41:U47">S41*1+R41*2+Q41*3+P41*4+O41*5+N41*6</f>
        <v>8</v>
      </c>
      <c r="W41" s="6" t="s">
        <v>96</v>
      </c>
    </row>
    <row r="42" spans="2:23" ht="12.75">
      <c r="B42" s="15">
        <v>39</v>
      </c>
      <c r="C42" s="15">
        <v>41</v>
      </c>
      <c r="D42" s="15" t="s">
        <v>89</v>
      </c>
      <c r="E42" s="15">
        <v>0</v>
      </c>
      <c r="F42" s="15">
        <v>0</v>
      </c>
      <c r="G42" s="15">
        <v>1</v>
      </c>
      <c r="H42" s="15">
        <v>0</v>
      </c>
      <c r="I42" s="15">
        <v>0</v>
      </c>
      <c r="J42" s="15">
        <v>1</v>
      </c>
      <c r="K42" s="15">
        <f t="shared" si="4"/>
        <v>9</v>
      </c>
      <c r="L42" s="15">
        <f t="shared" si="5"/>
        <v>5</v>
      </c>
      <c r="M42" s="1" t="s">
        <v>94</v>
      </c>
      <c r="N42" s="1">
        <v>1</v>
      </c>
      <c r="O42" s="1">
        <v>0</v>
      </c>
      <c r="P42" s="1">
        <v>0</v>
      </c>
      <c r="Q42" s="1">
        <v>0</v>
      </c>
      <c r="R42" s="1">
        <v>0</v>
      </c>
      <c r="S42" s="1">
        <v>1</v>
      </c>
      <c r="T42" s="1">
        <f t="shared" si="6"/>
        <v>33</v>
      </c>
      <c r="U42" s="1">
        <f t="shared" si="7"/>
        <v>7</v>
      </c>
      <c r="W42" s="6" t="s">
        <v>96</v>
      </c>
    </row>
    <row r="43" spans="2:23" ht="12.75">
      <c r="B43" s="15">
        <v>38</v>
      </c>
      <c r="C43" s="15">
        <v>41</v>
      </c>
      <c r="D43" s="15" t="s">
        <v>91</v>
      </c>
      <c r="E43" s="15">
        <v>0</v>
      </c>
      <c r="F43" s="15">
        <v>0</v>
      </c>
      <c r="G43" s="15">
        <v>1</v>
      </c>
      <c r="H43" s="15">
        <v>0</v>
      </c>
      <c r="I43" s="15">
        <v>0</v>
      </c>
      <c r="J43" s="15">
        <v>0</v>
      </c>
      <c r="K43" s="15">
        <f t="shared" si="4"/>
        <v>8</v>
      </c>
      <c r="L43" s="15">
        <f t="shared" si="5"/>
        <v>4</v>
      </c>
      <c r="M43" s="1" t="s">
        <v>95</v>
      </c>
      <c r="N43" s="1">
        <v>1</v>
      </c>
      <c r="O43" s="1">
        <v>0</v>
      </c>
      <c r="P43" s="1">
        <v>0</v>
      </c>
      <c r="Q43" s="1">
        <v>0</v>
      </c>
      <c r="R43" s="1">
        <v>0</v>
      </c>
      <c r="S43" s="1">
        <v>0</v>
      </c>
      <c r="T43" s="1">
        <f t="shared" si="6"/>
        <v>32</v>
      </c>
      <c r="U43" s="1">
        <f t="shared" si="7"/>
        <v>6</v>
      </c>
      <c r="W43" s="6" t="s">
        <v>96</v>
      </c>
    </row>
    <row r="44" spans="2:23" ht="12.75">
      <c r="B44" s="17">
        <v>37</v>
      </c>
      <c r="C44" s="15">
        <v>37</v>
      </c>
      <c r="D44" s="15" t="s">
        <v>67</v>
      </c>
      <c r="E44" s="15">
        <v>0</v>
      </c>
      <c r="F44" s="15">
        <v>0</v>
      </c>
      <c r="G44" s="15">
        <v>0</v>
      </c>
      <c r="H44" s="15">
        <v>1</v>
      </c>
      <c r="I44" s="15">
        <v>1</v>
      </c>
      <c r="J44" s="15">
        <v>1</v>
      </c>
      <c r="K44" s="15">
        <f t="shared" si="4"/>
        <v>7</v>
      </c>
      <c r="L44" s="15">
        <f t="shared" si="5"/>
        <v>6</v>
      </c>
      <c r="M44" s="1" t="s">
        <v>52</v>
      </c>
      <c r="N44" s="1">
        <v>0</v>
      </c>
      <c r="O44" s="1">
        <v>1</v>
      </c>
      <c r="P44" s="1">
        <v>0</v>
      </c>
      <c r="Q44" s="1">
        <v>0</v>
      </c>
      <c r="R44" s="1">
        <v>1</v>
      </c>
      <c r="S44" s="1">
        <v>1</v>
      </c>
      <c r="T44" s="1">
        <f t="shared" si="6"/>
        <v>19</v>
      </c>
      <c r="U44" s="1">
        <f t="shared" si="7"/>
        <v>8</v>
      </c>
      <c r="W44" s="6" t="s">
        <v>97</v>
      </c>
    </row>
    <row r="45" spans="2:23" ht="12.75">
      <c r="B45" s="15">
        <v>36</v>
      </c>
      <c r="C45" s="15">
        <v>37</v>
      </c>
      <c r="D45" s="15" t="s">
        <v>66</v>
      </c>
      <c r="E45" s="15">
        <v>0</v>
      </c>
      <c r="F45" s="15">
        <v>0</v>
      </c>
      <c r="G45" s="15">
        <v>0</v>
      </c>
      <c r="H45" s="15">
        <v>1</v>
      </c>
      <c r="I45" s="15">
        <v>1</v>
      </c>
      <c r="J45" s="15">
        <v>0</v>
      </c>
      <c r="K45" s="15">
        <f t="shared" si="4"/>
        <v>6</v>
      </c>
      <c r="L45" s="15">
        <f t="shared" si="5"/>
        <v>5</v>
      </c>
      <c r="M45" s="1" t="s">
        <v>53</v>
      </c>
      <c r="N45" s="1">
        <v>0</v>
      </c>
      <c r="O45" s="1">
        <v>1</v>
      </c>
      <c r="P45" s="1">
        <v>0</v>
      </c>
      <c r="Q45" s="1">
        <v>0</v>
      </c>
      <c r="R45" s="1">
        <v>1</v>
      </c>
      <c r="S45" s="1">
        <v>0</v>
      </c>
      <c r="T45" s="1">
        <f t="shared" si="6"/>
        <v>18</v>
      </c>
      <c r="U45" s="1">
        <f t="shared" si="7"/>
        <v>7</v>
      </c>
      <c r="W45" s="6" t="s">
        <v>97</v>
      </c>
    </row>
    <row r="46" spans="2:23" ht="12.75">
      <c r="B46" s="15">
        <v>35</v>
      </c>
      <c r="C46" s="15">
        <v>37</v>
      </c>
      <c r="D46" s="15" t="s">
        <v>65</v>
      </c>
      <c r="E46" s="15">
        <v>0</v>
      </c>
      <c r="F46" s="15">
        <v>0</v>
      </c>
      <c r="G46" s="15">
        <v>0</v>
      </c>
      <c r="H46" s="15">
        <v>1</v>
      </c>
      <c r="I46" s="15">
        <v>0</v>
      </c>
      <c r="J46" s="15">
        <v>1</v>
      </c>
      <c r="K46" s="15">
        <f t="shared" si="4"/>
        <v>5</v>
      </c>
      <c r="L46" s="15">
        <f t="shared" si="5"/>
        <v>4</v>
      </c>
      <c r="M46" s="1" t="s">
        <v>54</v>
      </c>
      <c r="N46" s="1">
        <v>0</v>
      </c>
      <c r="O46" s="1">
        <v>1</v>
      </c>
      <c r="P46" s="1">
        <v>0</v>
      </c>
      <c r="Q46" s="1">
        <v>0</v>
      </c>
      <c r="R46" s="1">
        <v>0</v>
      </c>
      <c r="S46" s="1">
        <v>1</v>
      </c>
      <c r="T46" s="1">
        <f t="shared" si="6"/>
        <v>17</v>
      </c>
      <c r="U46" s="1">
        <f t="shared" si="7"/>
        <v>6</v>
      </c>
      <c r="W46" s="6" t="s">
        <v>97</v>
      </c>
    </row>
    <row r="47" spans="2:23" ht="12.75">
      <c r="B47" s="15">
        <v>34</v>
      </c>
      <c r="C47" s="15">
        <v>37</v>
      </c>
      <c r="D47" s="15" t="s">
        <v>64</v>
      </c>
      <c r="E47" s="15">
        <v>0</v>
      </c>
      <c r="F47" s="15">
        <v>0</v>
      </c>
      <c r="G47" s="15">
        <v>0</v>
      </c>
      <c r="H47" s="15">
        <v>1</v>
      </c>
      <c r="I47" s="15">
        <v>0</v>
      </c>
      <c r="J47" s="15">
        <v>0</v>
      </c>
      <c r="K47" s="15">
        <f t="shared" si="4"/>
        <v>4</v>
      </c>
      <c r="L47" s="15">
        <f t="shared" si="5"/>
        <v>3</v>
      </c>
      <c r="M47" s="1" t="s">
        <v>55</v>
      </c>
      <c r="N47" s="1">
        <v>0</v>
      </c>
      <c r="O47" s="1">
        <v>1</v>
      </c>
      <c r="P47" s="1">
        <v>0</v>
      </c>
      <c r="Q47" s="1">
        <v>0</v>
      </c>
      <c r="R47" s="1">
        <v>0</v>
      </c>
      <c r="S47" s="1">
        <v>0</v>
      </c>
      <c r="T47" s="1">
        <f t="shared" si="6"/>
        <v>16</v>
      </c>
      <c r="U47" s="1">
        <f t="shared" si="7"/>
        <v>5</v>
      </c>
      <c r="W47" s="6" t="s">
        <v>97</v>
      </c>
    </row>
    <row r="48" spans="1:23" ht="12.75">
      <c r="A48" s="9" t="s">
        <v>113</v>
      </c>
      <c r="N48" s="9" t="s">
        <v>34</v>
      </c>
      <c r="O48" s="9"/>
      <c r="P48" s="9" t="s">
        <v>35</v>
      </c>
      <c r="Q48" s="9"/>
      <c r="R48" s="9" t="s">
        <v>36</v>
      </c>
      <c r="S48" s="9"/>
      <c r="U48" s="1" t="s">
        <v>116</v>
      </c>
      <c r="W48" s="6"/>
    </row>
    <row r="49" spans="1:23" ht="12.75">
      <c r="A49" s="11" t="s">
        <v>114</v>
      </c>
      <c r="N49" s="12" t="s">
        <v>34</v>
      </c>
      <c r="O49" s="12"/>
      <c r="P49" s="12" t="s">
        <v>35</v>
      </c>
      <c r="Q49" s="12"/>
      <c r="R49" s="12" t="s">
        <v>36</v>
      </c>
      <c r="S49" s="12"/>
      <c r="U49" s="1"/>
      <c r="W49" s="6"/>
    </row>
    <row r="50" spans="2:23" ht="12.75">
      <c r="B50" s="15">
        <v>33</v>
      </c>
      <c r="C50" s="15"/>
      <c r="D50" s="15" t="s">
        <v>98</v>
      </c>
      <c r="E50" s="15">
        <v>0</v>
      </c>
      <c r="F50" s="15">
        <v>0</v>
      </c>
      <c r="G50" s="15">
        <v>0</v>
      </c>
      <c r="H50" s="15">
        <v>0</v>
      </c>
      <c r="I50" s="15">
        <v>1</v>
      </c>
      <c r="J50" s="15">
        <v>1</v>
      </c>
      <c r="K50" s="15">
        <f>J50*1+I50*2+H50*4+G50*8+F50*16+E50*32</f>
        <v>3</v>
      </c>
      <c r="L50" s="15">
        <f>J50*1+I50*2+H50*3+G50*4+F50*5+E50*6</f>
        <v>3</v>
      </c>
      <c r="M50" s="1" t="s">
        <v>98</v>
      </c>
      <c r="N50" s="1">
        <v>0</v>
      </c>
      <c r="O50" s="1">
        <v>0</v>
      </c>
      <c r="P50" s="1">
        <v>0</v>
      </c>
      <c r="Q50" s="1">
        <v>0</v>
      </c>
      <c r="R50" s="1">
        <v>1</v>
      </c>
      <c r="S50" s="1">
        <v>1</v>
      </c>
      <c r="T50" s="1">
        <f>S50*1+R50*2+Q50*4+P50*8+O50*16+N50*32</f>
        <v>3</v>
      </c>
      <c r="U50" s="1">
        <f>S50*1+R50*2+Q50*3+P50*4+O50*5+N50*6</f>
        <v>3</v>
      </c>
      <c r="W50" s="6" t="s">
        <v>97</v>
      </c>
    </row>
    <row r="51" spans="2:23" ht="12.75">
      <c r="B51" s="15">
        <v>32</v>
      </c>
      <c r="C51" s="15"/>
      <c r="D51" s="15" t="s">
        <v>99</v>
      </c>
      <c r="E51" s="15">
        <v>0</v>
      </c>
      <c r="F51" s="15">
        <v>0</v>
      </c>
      <c r="G51" s="15">
        <v>0</v>
      </c>
      <c r="H51" s="15">
        <v>0</v>
      </c>
      <c r="I51" s="15">
        <v>1</v>
      </c>
      <c r="J51" s="15">
        <v>0</v>
      </c>
      <c r="K51" s="15">
        <f>J51*1+I51*2+H51*4+G51*8+F51*16+E51*32</f>
        <v>2</v>
      </c>
      <c r="L51" s="15">
        <f>J51*1+I51*2+H51*3+G51*4+F51*5+E51*6</f>
        <v>2</v>
      </c>
      <c r="M51" s="1" t="s">
        <v>99</v>
      </c>
      <c r="N51" s="1">
        <v>0</v>
      </c>
      <c r="O51" s="1">
        <v>0</v>
      </c>
      <c r="P51" s="1">
        <v>0</v>
      </c>
      <c r="Q51" s="1">
        <v>0</v>
      </c>
      <c r="R51" s="1">
        <v>1</v>
      </c>
      <c r="S51" s="1">
        <v>0</v>
      </c>
      <c r="T51" s="1">
        <f>S51*1+R51*2+Q51*4+P51*8+O51*16+N51*32</f>
        <v>2</v>
      </c>
      <c r="U51" s="1">
        <f>S51*1+R51*2+Q51*3+P51*4+O51*5+N51*6</f>
        <v>2</v>
      </c>
      <c r="W51" s="6" t="s">
        <v>97</v>
      </c>
    </row>
    <row r="52" spans="2:23" ht="12.75">
      <c r="B52" s="17">
        <v>31</v>
      </c>
      <c r="C52" s="15"/>
      <c r="D52" s="15" t="s">
        <v>100</v>
      </c>
      <c r="E52" s="15">
        <v>0</v>
      </c>
      <c r="F52" s="15">
        <v>0</v>
      </c>
      <c r="G52" s="15">
        <v>0</v>
      </c>
      <c r="H52" s="15">
        <v>0</v>
      </c>
      <c r="I52" s="15">
        <v>0</v>
      </c>
      <c r="J52" s="15">
        <v>1</v>
      </c>
      <c r="K52" s="15">
        <f>J52*1+I52*2+H52*4+G52*8+F52*16+E52*32</f>
        <v>1</v>
      </c>
      <c r="L52" s="15">
        <f>J52*1+I52*2+H52*3+G52*4+F52*5+E52*6</f>
        <v>1</v>
      </c>
      <c r="M52" s="1" t="s">
        <v>100</v>
      </c>
      <c r="N52" s="1">
        <v>0</v>
      </c>
      <c r="O52" s="1">
        <v>0</v>
      </c>
      <c r="P52" s="1">
        <v>0</v>
      </c>
      <c r="Q52" s="1">
        <v>0</v>
      </c>
      <c r="R52" s="1">
        <v>0</v>
      </c>
      <c r="S52" s="1">
        <v>1</v>
      </c>
      <c r="T52" s="1">
        <f>S52*1+R52*2+Q52*4+P52*8+O52*16+N52*32</f>
        <v>1</v>
      </c>
      <c r="U52" s="1">
        <f>S52*1+R52*2+Q52*3+P52*4+O52*5+N52*6</f>
        <v>1</v>
      </c>
      <c r="W52" s="6" t="s">
        <v>102</v>
      </c>
    </row>
    <row r="53" spans="2:23" ht="12.75">
      <c r="B53" s="15">
        <v>30</v>
      </c>
      <c r="C53" s="15"/>
      <c r="D53" s="15" t="s">
        <v>101</v>
      </c>
      <c r="E53" s="15">
        <v>0</v>
      </c>
      <c r="F53" s="15">
        <v>0</v>
      </c>
      <c r="G53" s="15">
        <v>0</v>
      </c>
      <c r="H53" s="15">
        <v>0</v>
      </c>
      <c r="I53" s="15">
        <v>0</v>
      </c>
      <c r="J53" s="15">
        <v>0</v>
      </c>
      <c r="K53" s="15">
        <f>J53*1+I53*2+H53*4+G53*8+F53*16+E53*32</f>
        <v>0</v>
      </c>
      <c r="L53" s="15">
        <f>J53*1+I53*2+H53*3+G53*4+F53*5+E53*6</f>
        <v>0</v>
      </c>
      <c r="M53" s="1" t="s">
        <v>101</v>
      </c>
      <c r="N53" s="1">
        <v>0</v>
      </c>
      <c r="O53" s="1">
        <v>0</v>
      </c>
      <c r="P53" s="1">
        <v>0</v>
      </c>
      <c r="Q53" s="1">
        <v>0</v>
      </c>
      <c r="R53" s="1">
        <v>0</v>
      </c>
      <c r="S53" s="1">
        <v>0</v>
      </c>
      <c r="T53" s="1">
        <f>S53*1+R53*2+Q53*4+P53*8+O53*16+N53*32</f>
        <v>0</v>
      </c>
      <c r="U53" s="1">
        <f>S53*1+R53*2+Q53*3+P53*4+O53*5+N53*6</f>
        <v>0</v>
      </c>
      <c r="W53" s="6" t="s">
        <v>102</v>
      </c>
    </row>
    <row r="54" ht="12.75">
      <c r="W54" s="6"/>
    </row>
    <row r="55" ht="12.75">
      <c r="W55" s="6"/>
    </row>
    <row r="56" ht="12.75">
      <c r="W56" s="6"/>
    </row>
    <row r="57" ht="12.75">
      <c r="W57" s="6"/>
    </row>
    <row r="58" ht="12.75">
      <c r="W58" s="6"/>
    </row>
    <row r="59" ht="12.75">
      <c r="W59" s="6"/>
    </row>
    <row r="60" ht="12.75">
      <c r="W60" s="6"/>
    </row>
    <row r="61" ht="12.75">
      <c r="W61" s="6"/>
    </row>
    <row r="62" ht="12.75">
      <c r="W62" s="6"/>
    </row>
    <row r="63" ht="12.75">
      <c r="W63" s="6"/>
    </row>
    <row r="64" ht="12.75">
      <c r="W64" s="6"/>
    </row>
    <row r="65" ht="12.75">
      <c r="W65" s="6"/>
    </row>
    <row r="66" ht="12.75">
      <c r="W66" s="6"/>
    </row>
    <row r="67" ht="12.75">
      <c r="W67" s="6"/>
    </row>
    <row r="68" ht="12.75">
      <c r="W68" s="6"/>
    </row>
    <row r="69" ht="12.75">
      <c r="W69" s="6"/>
    </row>
    <row r="70" ht="12.75">
      <c r="W70" s="6"/>
    </row>
    <row r="71" ht="12.75">
      <c r="W71" s="6"/>
    </row>
    <row r="72" ht="12.75">
      <c r="W72" s="6"/>
    </row>
    <row r="73" ht="12.75">
      <c r="W73" s="6"/>
    </row>
    <row r="74" ht="12.75">
      <c r="W74" s="6"/>
    </row>
    <row r="75" ht="12.75">
      <c r="W75" s="6"/>
    </row>
    <row r="76" ht="12.75">
      <c r="W76" s="6"/>
    </row>
    <row r="77" ht="12.75">
      <c r="W77" s="6"/>
    </row>
    <row r="78" ht="12.75">
      <c r="W78" s="6"/>
    </row>
    <row r="79" ht="12.75">
      <c r="W79" s="6"/>
    </row>
    <row r="80" ht="12.75">
      <c r="W80" s="6"/>
    </row>
    <row r="81" ht="12.75">
      <c r="W81" s="6"/>
    </row>
    <row r="82" ht="12.75">
      <c r="W82" s="6"/>
    </row>
    <row r="83" ht="12.75">
      <c r="W83" s="6"/>
    </row>
    <row r="84" ht="12.75">
      <c r="W84" s="6"/>
    </row>
    <row r="85" ht="12.75">
      <c r="W85" s="6"/>
    </row>
    <row r="86" ht="12.75">
      <c r="W86" s="6"/>
    </row>
    <row r="87" ht="12.75">
      <c r="W87" s="6"/>
    </row>
    <row r="88" ht="12.75">
      <c r="W88" s="6"/>
    </row>
    <row r="89" ht="12.75">
      <c r="W89" s="6"/>
    </row>
    <row r="90" ht="12.75">
      <c r="W90" s="6"/>
    </row>
    <row r="91" ht="12.75">
      <c r="W91" s="6"/>
    </row>
    <row r="92" ht="12.75">
      <c r="W92" s="6"/>
    </row>
    <row r="93" ht="12.75">
      <c r="W93" s="6"/>
    </row>
    <row r="94" ht="12.75">
      <c r="W94" s="6"/>
    </row>
    <row r="95" ht="12.75">
      <c r="W95" s="6"/>
    </row>
  </sheetData>
  <printOptions/>
  <pageMargins left="0.75" right="0.75" top="1" bottom="1" header="0.5" footer="0.5"/>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BELGACOM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BGC PC@Home Project</dc:creator>
  <cp:keywords/>
  <dc:description/>
  <cp:lastModifiedBy>BGC PC@Home Project</cp:lastModifiedBy>
  <cp:lastPrinted>2005-02-11T21:14:36Z</cp:lastPrinted>
  <dcterms:created xsi:type="dcterms:W3CDTF">2005-01-03T13:36:52Z</dcterms:created>
  <dcterms:modified xsi:type="dcterms:W3CDTF">2005-02-22T22:52:55Z</dcterms:modified>
  <cp:category/>
  <cp:version/>
  <cp:contentType/>
  <cp:contentStatus/>
</cp:coreProperties>
</file>